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gaia\igaku\学務課(secret)\05_教務係(secret)\05.大学院と学部が不可分な業務\03.非常勤講師\R8年度\専門科目\1.当初計画\02_教員へ照会\"/>
    </mc:Choice>
  </mc:AlternateContent>
  <xr:revisionPtr revIDLastSave="0" documentId="13_ncr:1_{A70CDC0A-1743-42E3-A52B-A056FAE05622}" xr6:coauthVersionLast="47" xr6:coauthVersionMax="47" xr10:uidLastSave="{00000000-0000-0000-0000-000000000000}"/>
  <bookViews>
    <workbookView xWindow="-120" yWindow="-120" windowWidth="29040" windowHeight="15720" xr2:uid="{9EBEFF12-3B35-4D9E-BAFA-A8E0F47F71DB}"/>
  </bookViews>
  <sheets>
    <sheet name="Sheet1" sheetId="1" r:id="rId1"/>
    <sheet name="授業科目一覧" sheetId="2" r:id="rId2"/>
  </sheets>
  <definedNames>
    <definedName name="_xlnm.Print_Area" localSheetId="0">Sheet1!$A$1:$AA$50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5" i="1" l="1"/>
  <c r="N34" i="1"/>
  <c r="N37" i="1"/>
  <c r="N36" i="1"/>
  <c r="U33" i="1"/>
  <c r="U32" i="1"/>
  <c r="U31" i="1"/>
  <c r="U30" i="1"/>
  <c r="U29" i="1"/>
  <c r="U28" i="1"/>
  <c r="U27" i="1"/>
  <c r="U26" i="1"/>
  <c r="U25" i="1"/>
  <c r="U24" i="1"/>
  <c r="U23" i="1"/>
  <c r="U22" i="1"/>
  <c r="U21" i="1"/>
  <c r="U20" i="1"/>
  <c r="U19" i="1"/>
  <c r="U18" i="1"/>
  <c r="U17" i="1"/>
  <c r="U16" i="1"/>
  <c r="U15" i="1"/>
  <c r="U14" i="1"/>
  <c r="O13" i="1"/>
  <c r="O12" i="1"/>
  <c r="N38" i="1" l="1"/>
  <c r="H33" i="1" l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M33" i="1"/>
  <c r="M32" i="1"/>
  <c r="M31" i="1"/>
  <c r="M30" i="1"/>
  <c r="M29" i="1"/>
  <c r="M28" i="1"/>
  <c r="M27" i="1"/>
  <c r="M26" i="1"/>
  <c r="M25" i="1"/>
  <c r="M24" i="1"/>
  <c r="M23" i="1"/>
  <c r="M22" i="1"/>
  <c r="M21" i="1"/>
  <c r="M20" i="1"/>
  <c r="M19" i="1"/>
  <c r="M18" i="1"/>
  <c r="M17" i="1"/>
  <c r="M16" i="1"/>
  <c r="M15" i="1"/>
  <c r="Q33" i="1"/>
  <c r="P33" i="1"/>
  <c r="Q32" i="1"/>
  <c r="P32" i="1"/>
  <c r="Q31" i="1"/>
  <c r="P31" i="1"/>
  <c r="Q30" i="1"/>
  <c r="P30" i="1"/>
  <c r="Q29" i="1"/>
  <c r="P29" i="1"/>
  <c r="Q28" i="1"/>
  <c r="P28" i="1"/>
  <c r="Q27" i="1"/>
  <c r="P27" i="1"/>
  <c r="Q26" i="1"/>
  <c r="P26" i="1"/>
  <c r="Q25" i="1"/>
  <c r="P25" i="1"/>
  <c r="Q24" i="1"/>
  <c r="P24" i="1"/>
  <c r="Q23" i="1"/>
  <c r="P23" i="1"/>
  <c r="Q22" i="1"/>
  <c r="P22" i="1"/>
  <c r="Q21" i="1"/>
  <c r="P21" i="1"/>
  <c r="Q20" i="1"/>
  <c r="P20" i="1"/>
  <c r="Q19" i="1"/>
  <c r="P19" i="1"/>
  <c r="Q18" i="1"/>
  <c r="P18" i="1"/>
  <c r="Q17" i="1"/>
  <c r="P17" i="1"/>
  <c r="Q16" i="1"/>
  <c r="P16" i="1"/>
  <c r="Q15" i="1"/>
  <c r="P15" i="1"/>
  <c r="Q14" i="1"/>
  <c r="P14" i="1"/>
  <c r="O26" i="1" l="1"/>
  <c r="O25" i="1"/>
  <c r="O24" i="1"/>
  <c r="O23" i="1"/>
  <c r="O22" i="1"/>
  <c r="O21" i="1"/>
  <c r="O20" i="1"/>
  <c r="O19" i="1"/>
  <c r="O18" i="1"/>
  <c r="O17" i="1"/>
  <c r="O16" i="1"/>
  <c r="O15" i="1"/>
  <c r="O35" i="1" s="1"/>
  <c r="O33" i="1"/>
  <c r="O32" i="1"/>
  <c r="O31" i="1"/>
  <c r="O30" i="1"/>
  <c r="O29" i="1"/>
  <c r="O28" i="1"/>
  <c r="O27" i="1"/>
  <c r="O14" i="1"/>
  <c r="O34" i="1" s="1"/>
  <c r="O11" i="1"/>
  <c r="M14" i="1"/>
  <c r="O37" i="1" l="1"/>
  <c r="O38" i="1" s="1"/>
  <c r="O36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杉本　勇</author>
  </authors>
  <commentList>
    <comment ref="D10" authorId="0" shapeId="0" xr:uid="{2C7907F7-386D-41DE-9F36-B22AF0F4CB89}">
      <text>
        <r>
          <rPr>
            <b/>
            <sz val="9"/>
            <color indexed="81"/>
            <rFont val="MS P ゴシック"/>
            <family val="3"/>
            <charset val="128"/>
          </rPr>
          <t>未定の場合は「未定」と記入してください。
（「フリガナ」～「生年月日」の記入は不要です。）</t>
        </r>
      </text>
    </comment>
    <comment ref="G10" authorId="0" shapeId="0" xr:uid="{E1B9A833-A6AD-41B7-B672-74D1CDA3AA44}">
      <text>
        <r>
          <rPr>
            <b/>
            <sz val="9"/>
            <color indexed="81"/>
            <rFont val="MS P ゴシック"/>
            <family val="3"/>
            <charset val="128"/>
          </rPr>
          <t>履歴書がなく不明の場合は「空欄」で結構です。</t>
        </r>
      </text>
    </comment>
    <comment ref="I10" authorId="0" shapeId="0" xr:uid="{1FEB2317-466E-46C2-B470-5AD1E3E1069C}">
      <text>
        <r>
          <rPr>
            <b/>
            <sz val="9"/>
            <color indexed="81"/>
            <rFont val="MS P ゴシック"/>
            <family val="3"/>
            <charset val="128"/>
          </rPr>
          <t>７０歳以上は原則任用できません</t>
        </r>
      </text>
    </comment>
    <comment ref="J10" authorId="0" shapeId="0" xr:uid="{E46E1033-6E87-4858-B705-D60DD0590722}">
      <text>
        <r>
          <rPr>
            <b/>
            <sz val="9"/>
            <color indexed="81"/>
            <rFont val="MS P ゴシック"/>
            <family val="3"/>
            <charset val="128"/>
          </rPr>
          <t>学内：鳥取大学医学部以外の職員（附属病院の看護師や研究推進機構の教員等）
学外：鳥取大学以外の者（全員「有給」として取り扱います。）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L10" authorId="0" shapeId="0" xr:uid="{B93F716E-2CAB-4F4D-89A3-19EDBB807F07}">
      <text>
        <r>
          <rPr>
            <b/>
            <sz val="9"/>
            <color indexed="81"/>
            <rFont val="MS P ゴシック"/>
            <family val="3"/>
            <charset val="128"/>
          </rPr>
          <t>必ずシート「授業科目一覧」の科目名をコピペしてください。</t>
        </r>
      </text>
    </comment>
    <comment ref="N10" authorId="0" shapeId="0" xr:uid="{B1B06593-A6CD-4074-830B-1A5AB2386266}">
      <text>
        <r>
          <rPr>
            <b/>
            <sz val="9"/>
            <color indexed="81"/>
            <rFont val="MS P ゴシック"/>
            <family val="3"/>
            <charset val="128"/>
          </rPr>
          <t>非常勤講師に担当頂くコマ数を記入してください。</t>
        </r>
      </text>
    </comment>
    <comment ref="S10" authorId="0" shapeId="0" xr:uid="{2B037464-7FF2-48AD-B2D6-71D15ECED26C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授業科目についての新規・継続の別を記入してください。（他の科目で非常勤講師をしていても、当該科目を担当するのが初めてであれば「新規」としてください。
</t>
        </r>
      </text>
    </comment>
    <comment ref="W10" authorId="0" shapeId="0" xr:uid="{F9F8A91B-F61F-4BDE-BB17-E4A47A220FAD}">
      <text>
        <r>
          <rPr>
            <b/>
            <sz val="9"/>
            <color indexed="81"/>
            <rFont val="MS P ゴシック"/>
            <family val="3"/>
            <charset val="128"/>
          </rPr>
          <t>免許・資格に関する科目の場合は、「免許・資格」欄に該当する免許・資格の名称を記入し、併せて「資格科目としての必修・選択」欄に当該免許・資格を取得する上での必修・選択の別を記入してください。</t>
        </r>
      </text>
    </comment>
    <comment ref="Y10" authorId="0" shapeId="0" xr:uid="{96B817B1-5ECC-42C4-9B37-5BAC8B59E465}">
      <text>
        <r>
          <rPr>
            <b/>
            <sz val="9"/>
            <color indexed="81"/>
            <rFont val="MS P ゴシック"/>
            <family val="3"/>
            <charset val="128"/>
          </rPr>
          <t>その科目または内容が必要な理由（必要性）及び非常勤講師を必要とする理由（必要性）を具体的に記入してください。</t>
        </r>
      </text>
    </comment>
    <comment ref="Z10" authorId="0" shapeId="0" xr:uid="{FD7F83D9-729B-4648-94E4-231986624385}">
      <text>
        <r>
          <rPr>
            <b/>
            <sz val="9"/>
            <color indexed="81"/>
            <rFont val="MS P ゴシック"/>
            <family val="3"/>
            <charset val="128"/>
          </rPr>
          <t>基準１：特別な分野のためどうしても他の教員では担当できない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  <r>
          <rPr>
            <b/>
            <sz val="9"/>
            <color indexed="81"/>
            <rFont val="MS P ゴシック"/>
            <family val="3"/>
            <charset val="128"/>
          </rPr>
          <t>基準２：常勤教員の欠員等により授業開設に支障が生じる場合</t>
        </r>
      </text>
    </comment>
    <comment ref="AA10" authorId="0" shapeId="0" xr:uid="{B4B5B985-A788-4CDF-A74D-EB516E1916A0}">
      <text>
        <r>
          <rPr>
            <b/>
            <sz val="9"/>
            <color indexed="81"/>
            <rFont val="MS P ゴシック"/>
            <family val="3"/>
            <charset val="128"/>
          </rPr>
          <t>基準２の場合は、欠員となる（なっている）教員名及び退職（予定）年月等を備考欄に記入してください。
(注）後任募集の手続きがされていない場合、「基準２」として認められません。</t>
        </r>
      </text>
    </comment>
  </commentList>
</comments>
</file>

<file path=xl/sharedStrings.xml><?xml version="1.0" encoding="utf-8"?>
<sst xmlns="http://schemas.openxmlformats.org/spreadsheetml/2006/main" count="2984" uniqueCount="802">
  <si>
    <t>授業科目名等</t>
    <rPh sb="0" eb="2">
      <t>ジュギョウ</t>
    </rPh>
    <rPh sb="2" eb="4">
      <t>カモク</t>
    </rPh>
    <rPh sb="4" eb="5">
      <t>メイ</t>
    </rPh>
    <rPh sb="5" eb="6">
      <t>トウ</t>
    </rPh>
    <phoneticPr fontId="2"/>
  </si>
  <si>
    <t>別紙様式</t>
    <rPh sb="0" eb="2">
      <t>ベッシ</t>
    </rPh>
    <rPh sb="2" eb="4">
      <t>ヨウシキ</t>
    </rPh>
    <phoneticPr fontId="2"/>
  </si>
  <si>
    <t>担当時間数</t>
    <rPh sb="0" eb="2">
      <t>タントウ</t>
    </rPh>
    <rPh sb="2" eb="5">
      <t>ジカンスウ</t>
    </rPh>
    <phoneticPr fontId="2"/>
  </si>
  <si>
    <t>単位数</t>
    <rPh sb="0" eb="3">
      <t>タンイスウ</t>
    </rPh>
    <phoneticPr fontId="2"/>
  </si>
  <si>
    <t>部局名：</t>
    <rPh sb="0" eb="2">
      <t>ブキョク</t>
    </rPh>
    <rPh sb="2" eb="3">
      <t>メイ</t>
    </rPh>
    <phoneticPr fontId="2"/>
  </si>
  <si>
    <t>令和８年度　　非　常　勤　講　師　任　用　計　画</t>
    <rPh sb="0" eb="2">
      <t>レイワ</t>
    </rPh>
    <rPh sb="3" eb="5">
      <t>ネンド</t>
    </rPh>
    <rPh sb="7" eb="8">
      <t>ヒ</t>
    </rPh>
    <rPh sb="9" eb="10">
      <t>ツネ</t>
    </rPh>
    <rPh sb="11" eb="12">
      <t>ツトム</t>
    </rPh>
    <rPh sb="13" eb="14">
      <t>コウ</t>
    </rPh>
    <rPh sb="15" eb="16">
      <t>シ</t>
    </rPh>
    <rPh sb="17" eb="18">
      <t>ニン</t>
    </rPh>
    <rPh sb="19" eb="20">
      <t>ヨウ</t>
    </rPh>
    <rPh sb="21" eb="22">
      <t>ケイ</t>
    </rPh>
    <rPh sb="23" eb="24">
      <t>ガ</t>
    </rPh>
    <phoneticPr fontId="2"/>
  </si>
  <si>
    <t>後期</t>
    <rPh sb="0" eb="2">
      <t>コウキ</t>
    </rPh>
    <phoneticPr fontId="2"/>
  </si>
  <si>
    <t>選択</t>
    <rPh sb="0" eb="2">
      <t>センタク</t>
    </rPh>
    <phoneticPr fontId="2"/>
  </si>
  <si>
    <t>継続</t>
    <rPh sb="0" eb="2">
      <t>ケイゾク</t>
    </rPh>
    <phoneticPr fontId="2"/>
  </si>
  <si>
    <t>必修</t>
    <rPh sb="0" eb="2">
      <t>ヒッシュウ</t>
    </rPh>
    <phoneticPr fontId="2"/>
  </si>
  <si>
    <t>基準1</t>
    <rPh sb="0" eb="2">
      <t>キジュン</t>
    </rPh>
    <phoneticPr fontId="2"/>
  </si>
  <si>
    <t>教免（中高・理科）</t>
    <rPh sb="0" eb="2">
      <t>キョウメン</t>
    </rPh>
    <rPh sb="3" eb="5">
      <t>チュウコウ</t>
    </rPh>
    <rPh sb="6" eb="8">
      <t>リカ</t>
    </rPh>
    <phoneticPr fontId="2"/>
  </si>
  <si>
    <t>（記入上の注意）</t>
    <rPh sb="1" eb="4">
      <t>キニュウジョウ</t>
    </rPh>
    <rPh sb="5" eb="7">
      <t>チュウイ</t>
    </rPh>
    <phoneticPr fontId="2"/>
  </si>
  <si>
    <t>開講時期　※1</t>
    <rPh sb="0" eb="2">
      <t>カイコウ</t>
    </rPh>
    <rPh sb="2" eb="4">
      <t>ジキ</t>
    </rPh>
    <phoneticPr fontId="2"/>
  </si>
  <si>
    <t>新規・継続　※1</t>
    <rPh sb="0" eb="2">
      <t>シンキ</t>
    </rPh>
    <rPh sb="3" eb="5">
      <t>ケイゾク</t>
    </rPh>
    <phoneticPr fontId="2"/>
  </si>
  <si>
    <t>授業の形態　※1</t>
    <rPh sb="0" eb="2">
      <t>ジュギョウ</t>
    </rPh>
    <rPh sb="3" eb="5">
      <t>ケイタイ</t>
    </rPh>
    <phoneticPr fontId="2"/>
  </si>
  <si>
    <t>基準　※1</t>
    <rPh sb="0" eb="2">
      <t>キジュン</t>
    </rPh>
    <phoneticPr fontId="2"/>
  </si>
  <si>
    <t>必修・選択　※2</t>
    <rPh sb="0" eb="2">
      <t>ヒッシュウ</t>
    </rPh>
    <rPh sb="3" eb="5">
      <t>センタク</t>
    </rPh>
    <phoneticPr fontId="2"/>
  </si>
  <si>
    <t>隔年開講　※3</t>
    <rPh sb="0" eb="4">
      <t>カクネンカイコウ</t>
    </rPh>
    <phoneticPr fontId="2"/>
  </si>
  <si>
    <t>※7：基準２の場合は、欠員となる（なっている）教員名及び退職（予定）年月等を備考欄に記入してください。</t>
    <rPh sb="3" eb="5">
      <t>キジュン</t>
    </rPh>
    <rPh sb="7" eb="9">
      <t>バアイ</t>
    </rPh>
    <rPh sb="11" eb="13">
      <t>ケツイン</t>
    </rPh>
    <rPh sb="23" eb="26">
      <t>キョウインメイ</t>
    </rPh>
    <rPh sb="26" eb="27">
      <t>オヨ</t>
    </rPh>
    <rPh sb="28" eb="30">
      <t>タイショク</t>
    </rPh>
    <rPh sb="31" eb="33">
      <t>ヨテイ</t>
    </rPh>
    <rPh sb="34" eb="36">
      <t>ネンゲツ</t>
    </rPh>
    <rPh sb="36" eb="37">
      <t>トウ</t>
    </rPh>
    <rPh sb="38" eb="40">
      <t>ビコウ</t>
    </rPh>
    <rPh sb="40" eb="41">
      <t>ラン</t>
    </rPh>
    <rPh sb="42" eb="44">
      <t>キニュウ</t>
    </rPh>
    <phoneticPr fontId="2"/>
  </si>
  <si>
    <t>コマ数超過　※4</t>
    <rPh sb="2" eb="3">
      <t>スウ</t>
    </rPh>
    <rPh sb="3" eb="5">
      <t>チョウカ</t>
    </rPh>
    <phoneticPr fontId="2"/>
  </si>
  <si>
    <t>免許・資格　※5</t>
    <rPh sb="0" eb="2">
      <t>メンキョ</t>
    </rPh>
    <rPh sb="3" eb="5">
      <t>シカク</t>
    </rPh>
    <phoneticPr fontId="2"/>
  </si>
  <si>
    <t>資格科目としての必修・選択　※5</t>
    <rPh sb="0" eb="2">
      <t>シカク</t>
    </rPh>
    <rPh sb="2" eb="4">
      <t>カモク</t>
    </rPh>
    <rPh sb="8" eb="10">
      <t>ヒッシュウ</t>
    </rPh>
    <rPh sb="11" eb="13">
      <t>センタク</t>
    </rPh>
    <phoneticPr fontId="2"/>
  </si>
  <si>
    <t>　各分野の専門的な内容を取り入れることで、授業の充実を図るため</t>
    <rPh sb="1" eb="4">
      <t>カクブンヤ</t>
    </rPh>
    <rPh sb="5" eb="8">
      <t>センモンテキ</t>
    </rPh>
    <rPh sb="9" eb="11">
      <t>ナイヨウ</t>
    </rPh>
    <rPh sb="12" eb="13">
      <t>ト</t>
    </rPh>
    <rPh sb="14" eb="15">
      <t>イ</t>
    </rPh>
    <rPh sb="21" eb="23">
      <t>ジュギョウ</t>
    </rPh>
    <rPh sb="24" eb="26">
      <t>ジュウジツ</t>
    </rPh>
    <rPh sb="27" eb="28">
      <t>ハカ</t>
    </rPh>
    <phoneticPr fontId="2"/>
  </si>
  <si>
    <t>　特別な分野のためどうしても他の教員では担当できないため</t>
    <rPh sb="1" eb="3">
      <t>トクベツ</t>
    </rPh>
    <rPh sb="4" eb="6">
      <t>ブンヤ</t>
    </rPh>
    <rPh sb="14" eb="15">
      <t>タ</t>
    </rPh>
    <rPh sb="16" eb="18">
      <t>キョウイン</t>
    </rPh>
    <rPh sb="20" eb="22">
      <t>タントウ</t>
    </rPh>
    <phoneticPr fontId="2"/>
  </si>
  <si>
    <t>免許取得のために必須の内容であり、学内にその内容を担当できる教員がいないため</t>
    <rPh sb="0" eb="2">
      <t>メンキョ</t>
    </rPh>
    <rPh sb="2" eb="4">
      <t>シュトク</t>
    </rPh>
    <rPh sb="8" eb="10">
      <t>ヒッス</t>
    </rPh>
    <rPh sb="11" eb="13">
      <t>ナイヨウ</t>
    </rPh>
    <rPh sb="17" eb="19">
      <t>ガクナイ</t>
    </rPh>
    <rPh sb="22" eb="24">
      <t>ナイヨウ</t>
    </rPh>
    <rPh sb="25" eb="27">
      <t>タントウ</t>
    </rPh>
    <rPh sb="30" eb="32">
      <t>キョウイン</t>
    </rPh>
    <phoneticPr fontId="2"/>
  </si>
  <si>
    <t>備考　※4、※7</t>
    <rPh sb="0" eb="1">
      <t>ソナエ</t>
    </rPh>
    <rPh sb="1" eb="2">
      <t>コウ</t>
    </rPh>
    <phoneticPr fontId="2"/>
  </si>
  <si>
    <t>※5：免許・資格に関する科目の場合は、「免許・資格」欄に該当する免許・資格の名称を記入し、併せて「資格科目としての必修・選択」欄に当該免許・資格を取得する上での必修・選択の別を記入してください。</t>
    <rPh sb="3" eb="5">
      <t>メンキョ</t>
    </rPh>
    <rPh sb="6" eb="8">
      <t>シカク</t>
    </rPh>
    <rPh sb="9" eb="10">
      <t>カン</t>
    </rPh>
    <rPh sb="12" eb="14">
      <t>カモク</t>
    </rPh>
    <rPh sb="15" eb="17">
      <t>バアイ</t>
    </rPh>
    <rPh sb="20" eb="22">
      <t>メンキョ</t>
    </rPh>
    <rPh sb="23" eb="25">
      <t>シカク</t>
    </rPh>
    <rPh sb="26" eb="27">
      <t>ラン</t>
    </rPh>
    <rPh sb="28" eb="30">
      <t>ガイトウ</t>
    </rPh>
    <rPh sb="32" eb="34">
      <t>メンキョ</t>
    </rPh>
    <rPh sb="35" eb="37">
      <t>シカク</t>
    </rPh>
    <rPh sb="38" eb="40">
      <t>メイショウ</t>
    </rPh>
    <rPh sb="41" eb="43">
      <t>キニュウ</t>
    </rPh>
    <rPh sb="45" eb="46">
      <t>アワ</t>
    </rPh>
    <rPh sb="49" eb="51">
      <t>シカク</t>
    </rPh>
    <rPh sb="60" eb="62">
      <t>センタク</t>
    </rPh>
    <rPh sb="63" eb="64">
      <t>ラン</t>
    </rPh>
    <rPh sb="65" eb="69">
      <t>トウガイメンキョ</t>
    </rPh>
    <rPh sb="70" eb="72">
      <t>シカク</t>
    </rPh>
    <rPh sb="73" eb="75">
      <t>シュトク</t>
    </rPh>
    <rPh sb="77" eb="78">
      <t>ウエ</t>
    </rPh>
    <rPh sb="80" eb="82">
      <t>ヒッシュウ</t>
    </rPh>
    <rPh sb="83" eb="85">
      <t>センタク</t>
    </rPh>
    <rPh sb="86" eb="87">
      <t>ベツ</t>
    </rPh>
    <rPh sb="88" eb="90">
      <t>キニュウ</t>
    </rPh>
    <phoneticPr fontId="2"/>
  </si>
  <si>
    <t>当該科目・内容の必要性及び非常勤講師の必要性　※6</t>
    <rPh sb="0" eb="4">
      <t>トウガイカモク</t>
    </rPh>
    <rPh sb="5" eb="7">
      <t>ナイヨウ</t>
    </rPh>
    <rPh sb="8" eb="11">
      <t>ヒツヨウセイ</t>
    </rPh>
    <rPh sb="11" eb="12">
      <t>オヨ</t>
    </rPh>
    <rPh sb="13" eb="18">
      <t>ヒジョウキンコウシ</t>
    </rPh>
    <rPh sb="19" eb="22">
      <t>ヒツヨウセイ</t>
    </rPh>
    <phoneticPr fontId="2"/>
  </si>
  <si>
    <t>※3：隔年開講科目の場合、「前年度受講生数」欄には直近の開講年度の受講生数を記入し、併せて「隔年開講」欄に○を記入してください。</t>
    <rPh sb="3" eb="5">
      <t>カクネン</t>
    </rPh>
    <rPh sb="5" eb="7">
      <t>カイコウ</t>
    </rPh>
    <rPh sb="7" eb="9">
      <t>カモク</t>
    </rPh>
    <rPh sb="10" eb="12">
      <t>バアイ</t>
    </rPh>
    <rPh sb="38" eb="40">
      <t>キニュウ</t>
    </rPh>
    <rPh sb="42" eb="43">
      <t>アワ</t>
    </rPh>
    <rPh sb="55" eb="57">
      <t>キニュウ</t>
    </rPh>
    <phoneticPr fontId="2"/>
  </si>
  <si>
    <t>集中</t>
    <rPh sb="0" eb="2">
      <t>シュウチュウ</t>
    </rPh>
    <phoneticPr fontId="2"/>
  </si>
  <si>
    <t>※4：コマ数の上限を超過するため科目を担当できない場合は、「コマ数超過」欄に○を記入し、該当する教員名を備考欄に記入してください。</t>
    <rPh sb="5" eb="6">
      <t>スウ</t>
    </rPh>
    <rPh sb="7" eb="9">
      <t>ジョウゲン</t>
    </rPh>
    <rPh sb="10" eb="12">
      <t>チョウカ</t>
    </rPh>
    <rPh sb="16" eb="18">
      <t>カモク</t>
    </rPh>
    <rPh sb="19" eb="21">
      <t>タントウ</t>
    </rPh>
    <rPh sb="25" eb="27">
      <t>バアイ</t>
    </rPh>
    <rPh sb="32" eb="33">
      <t>スウ</t>
    </rPh>
    <rPh sb="33" eb="35">
      <t>チョウカ</t>
    </rPh>
    <rPh sb="36" eb="37">
      <t>ラン</t>
    </rPh>
    <rPh sb="40" eb="42">
      <t>キニュウ</t>
    </rPh>
    <rPh sb="44" eb="46">
      <t>ガイトウ</t>
    </rPh>
    <rPh sb="48" eb="51">
      <t>キョウインメイ</t>
    </rPh>
    <rPh sb="52" eb="54">
      <t>ビコウ</t>
    </rPh>
    <rPh sb="54" eb="55">
      <t>ラン</t>
    </rPh>
    <rPh sb="56" eb="58">
      <t>キニュウ</t>
    </rPh>
    <phoneticPr fontId="2"/>
  </si>
  <si>
    <t>○○○○○</t>
    <phoneticPr fontId="2"/>
  </si>
  <si>
    <t>※6：「当該科目・内容の必要性及び非常勤講師の必要性」欄については、その科目または内容が必要な理由（必要性）及び非常勤講師を必要とする理由（必要性）を具体的に記入してください。</t>
    <rPh sb="4" eb="6">
      <t>トウガイ</t>
    </rPh>
    <rPh sb="6" eb="8">
      <t>カモク</t>
    </rPh>
    <rPh sb="9" eb="11">
      <t>ナイヨウ</t>
    </rPh>
    <rPh sb="12" eb="15">
      <t>ヒツヨウセイ</t>
    </rPh>
    <rPh sb="15" eb="16">
      <t>オヨ</t>
    </rPh>
    <rPh sb="17" eb="20">
      <t>ヒジョウキン</t>
    </rPh>
    <rPh sb="20" eb="22">
      <t>コウシ</t>
    </rPh>
    <rPh sb="23" eb="26">
      <t>ヒツヨウセイ</t>
    </rPh>
    <rPh sb="27" eb="28">
      <t>ラン</t>
    </rPh>
    <rPh sb="36" eb="38">
      <t>カモク</t>
    </rPh>
    <rPh sb="41" eb="43">
      <t>ナイヨウ</t>
    </rPh>
    <rPh sb="44" eb="46">
      <t>ヒツヨウ</t>
    </rPh>
    <rPh sb="47" eb="49">
      <t>リユウ</t>
    </rPh>
    <rPh sb="50" eb="53">
      <t>ヒツヨウセイ</t>
    </rPh>
    <rPh sb="54" eb="55">
      <t>オヨ</t>
    </rPh>
    <rPh sb="56" eb="61">
      <t>ヒジョウキンコウシ</t>
    </rPh>
    <rPh sb="62" eb="64">
      <t>ヒツヨウ</t>
    </rPh>
    <rPh sb="67" eb="69">
      <t>リユウ</t>
    </rPh>
    <rPh sb="70" eb="73">
      <t>ヒツヨウセイ</t>
    </rPh>
    <rPh sb="75" eb="78">
      <t>グタイテキ</t>
    </rPh>
    <rPh sb="79" eb="81">
      <t>キニュウ</t>
    </rPh>
    <phoneticPr fontId="2"/>
  </si>
  <si>
    <t>＜適切とは言えない記載の例＞</t>
    <rPh sb="1" eb="3">
      <t>テキセツ</t>
    </rPh>
    <rPh sb="5" eb="6">
      <t>イ</t>
    </rPh>
    <rPh sb="9" eb="11">
      <t>キサイ</t>
    </rPh>
    <rPh sb="12" eb="13">
      <t>レイ</t>
    </rPh>
    <phoneticPr fontId="2"/>
  </si>
  <si>
    <t>前年度受講生数
※3</t>
    <rPh sb="0" eb="1">
      <t>ゼン</t>
    </rPh>
    <rPh sb="1" eb="2">
      <t>トシ</t>
    </rPh>
    <rPh sb="2" eb="3">
      <t>タビ</t>
    </rPh>
    <rPh sb="3" eb="5">
      <t>ジュコウ</t>
    </rPh>
    <rPh sb="6" eb="7">
      <t>スウ</t>
    </rPh>
    <phoneticPr fontId="2"/>
  </si>
  <si>
    <t>行動科学</t>
    <rPh sb="0" eb="2">
      <t>コウドウ</t>
    </rPh>
    <rPh sb="2" eb="4">
      <t>カガク</t>
    </rPh>
    <phoneticPr fontId="3"/>
  </si>
  <si>
    <t>必修</t>
  </si>
  <si>
    <t>基礎医学体験</t>
    <rPh sb="0" eb="2">
      <t>キソ</t>
    </rPh>
    <rPh sb="2" eb="4">
      <t>イガク</t>
    </rPh>
    <rPh sb="4" eb="6">
      <t>タイケン</t>
    </rPh>
    <phoneticPr fontId="3"/>
  </si>
  <si>
    <t>最新診断・治療学</t>
    <rPh sb="0" eb="2">
      <t>サイシン</t>
    </rPh>
    <rPh sb="2" eb="4">
      <t>シンダン</t>
    </rPh>
    <rPh sb="5" eb="8">
      <t>チリョウガク</t>
    </rPh>
    <phoneticPr fontId="3"/>
  </si>
  <si>
    <t>医学史</t>
    <rPh sb="0" eb="2">
      <t>イガク</t>
    </rPh>
    <rPh sb="2" eb="3">
      <t>シ</t>
    </rPh>
    <phoneticPr fontId="4"/>
  </si>
  <si>
    <t>実験動物学</t>
  </si>
  <si>
    <t>医用統計学</t>
    <rPh sb="0" eb="2">
      <t>イヨウ</t>
    </rPh>
    <rPh sb="2" eb="5">
      <t>トウケイガク</t>
    </rPh>
    <phoneticPr fontId="4"/>
  </si>
  <si>
    <t>基礎地域医療学</t>
    <rPh sb="0" eb="2">
      <t>キソ</t>
    </rPh>
    <rPh sb="2" eb="4">
      <t>チイキ</t>
    </rPh>
    <rPh sb="4" eb="6">
      <t>イリョウ</t>
    </rPh>
    <rPh sb="6" eb="7">
      <t>ガク</t>
    </rPh>
    <phoneticPr fontId="4"/>
  </si>
  <si>
    <t>免疫生物学</t>
    <rPh sb="0" eb="2">
      <t>メンエキ</t>
    </rPh>
    <rPh sb="2" eb="5">
      <t>セイブツガク</t>
    </rPh>
    <phoneticPr fontId="4"/>
  </si>
  <si>
    <t>遺伝生化学</t>
    <rPh sb="0" eb="2">
      <t>イデン</t>
    </rPh>
    <rPh sb="2" eb="3">
      <t>ナマ</t>
    </rPh>
    <rPh sb="3" eb="5">
      <t>カガク</t>
    </rPh>
    <phoneticPr fontId="4"/>
  </si>
  <si>
    <t>発生医学</t>
    <rPh sb="0" eb="2">
      <t>ハッセイ</t>
    </rPh>
    <rPh sb="2" eb="4">
      <t>イガク</t>
    </rPh>
    <phoneticPr fontId="4"/>
  </si>
  <si>
    <t>細胞組織学</t>
  </si>
  <si>
    <t>細胞生理学</t>
    <rPh sb="0" eb="2">
      <t>サイボウ</t>
    </rPh>
    <rPh sb="2" eb="5">
      <t>セイリガク</t>
    </rPh>
    <phoneticPr fontId="4"/>
  </si>
  <si>
    <t>細胞生化学</t>
    <rPh sb="0" eb="2">
      <t>サイボウ</t>
    </rPh>
    <rPh sb="2" eb="3">
      <t>ナマ</t>
    </rPh>
    <rPh sb="3" eb="5">
      <t>カガク</t>
    </rPh>
    <phoneticPr fontId="4"/>
  </si>
  <si>
    <t>基礎薬理学</t>
    <rPh sb="0" eb="2">
      <t>キソ</t>
    </rPh>
    <rPh sb="2" eb="5">
      <t>ヤクリガク</t>
    </rPh>
    <phoneticPr fontId="4"/>
  </si>
  <si>
    <t>医科栄養学</t>
    <rPh sb="0" eb="2">
      <t>イカ</t>
    </rPh>
    <rPh sb="2" eb="5">
      <t>エイヨウガク</t>
    </rPh>
    <phoneticPr fontId="4"/>
  </si>
  <si>
    <t>基礎消化器学</t>
    <rPh sb="0" eb="2">
      <t>キソ</t>
    </rPh>
    <rPh sb="2" eb="4">
      <t>ショウカ</t>
    </rPh>
    <rPh sb="4" eb="5">
      <t>キ</t>
    </rPh>
    <rPh sb="5" eb="6">
      <t>ガク</t>
    </rPh>
    <phoneticPr fontId="4"/>
  </si>
  <si>
    <t>基礎循環器学</t>
    <rPh sb="0" eb="2">
      <t>キソ</t>
    </rPh>
    <rPh sb="2" eb="4">
      <t>ジュンカン</t>
    </rPh>
    <rPh sb="4" eb="5">
      <t>キ</t>
    </rPh>
    <rPh sb="5" eb="6">
      <t>ガク</t>
    </rPh>
    <phoneticPr fontId="4"/>
  </si>
  <si>
    <t>基礎呼吸器学</t>
    <rPh sb="0" eb="2">
      <t>キソ</t>
    </rPh>
    <rPh sb="2" eb="4">
      <t>コキュウ</t>
    </rPh>
    <rPh sb="4" eb="5">
      <t>キ</t>
    </rPh>
    <rPh sb="5" eb="6">
      <t>ガク</t>
    </rPh>
    <phoneticPr fontId="4"/>
  </si>
  <si>
    <t>基礎運動器学</t>
    <rPh sb="0" eb="2">
      <t>キソ</t>
    </rPh>
    <rPh sb="2" eb="4">
      <t>ウンドウ</t>
    </rPh>
    <rPh sb="4" eb="5">
      <t>キ</t>
    </rPh>
    <rPh sb="5" eb="6">
      <t>ガク</t>
    </rPh>
    <phoneticPr fontId="4"/>
  </si>
  <si>
    <t>基礎感覚器学</t>
    <rPh sb="0" eb="2">
      <t>キソ</t>
    </rPh>
    <rPh sb="2" eb="4">
      <t>カンカク</t>
    </rPh>
    <rPh sb="4" eb="5">
      <t>キ</t>
    </rPh>
    <rPh sb="5" eb="6">
      <t>ガク</t>
    </rPh>
    <phoneticPr fontId="4"/>
  </si>
  <si>
    <t>基礎神経学</t>
    <rPh sb="0" eb="2">
      <t>キソ</t>
    </rPh>
    <rPh sb="2" eb="5">
      <t>シンケイガク</t>
    </rPh>
    <phoneticPr fontId="4"/>
  </si>
  <si>
    <t>解剖学実習</t>
    <rPh sb="0" eb="3">
      <t>カイボウガク</t>
    </rPh>
    <rPh sb="3" eb="5">
      <t>ジッシュウ</t>
    </rPh>
    <phoneticPr fontId="4"/>
  </si>
  <si>
    <t>基礎感染症学・実習</t>
    <rPh sb="0" eb="2">
      <t>キソ</t>
    </rPh>
    <rPh sb="2" eb="4">
      <t>カンセン</t>
    </rPh>
    <rPh sb="4" eb="5">
      <t>ショウ</t>
    </rPh>
    <rPh sb="5" eb="6">
      <t>ガク</t>
    </rPh>
    <rPh sb="7" eb="9">
      <t>ジッシュウ</t>
    </rPh>
    <phoneticPr fontId="4"/>
  </si>
  <si>
    <t>基礎医学実習</t>
    <rPh sb="0" eb="2">
      <t>キソ</t>
    </rPh>
    <rPh sb="2" eb="4">
      <t>イガク</t>
    </rPh>
    <rPh sb="4" eb="6">
      <t>ジッシュウ</t>
    </rPh>
    <phoneticPr fontId="4"/>
  </si>
  <si>
    <t>病理学総論</t>
    <rPh sb="0" eb="3">
      <t>ビョウリガク</t>
    </rPh>
    <rPh sb="3" eb="5">
      <t>ソウロン</t>
    </rPh>
    <phoneticPr fontId="4"/>
  </si>
  <si>
    <t>病理学各論</t>
    <rPh sb="0" eb="3">
      <t>ビョウリガク</t>
    </rPh>
    <rPh sb="3" eb="5">
      <t>カクロン</t>
    </rPh>
    <phoneticPr fontId="4"/>
  </si>
  <si>
    <t>疫学と予防医学</t>
    <rPh sb="0" eb="2">
      <t>エキガク</t>
    </rPh>
    <rPh sb="3" eb="5">
      <t>ヨボウ</t>
    </rPh>
    <rPh sb="5" eb="7">
      <t>イガク</t>
    </rPh>
    <phoneticPr fontId="4"/>
  </si>
  <si>
    <t>法医学</t>
    <rPh sb="0" eb="3">
      <t>ホウイガク</t>
    </rPh>
    <phoneticPr fontId="3"/>
  </si>
  <si>
    <t>社会医学チュートリアル・実習</t>
    <rPh sb="0" eb="2">
      <t>シャカイ</t>
    </rPh>
    <rPh sb="2" eb="4">
      <t>イガク</t>
    </rPh>
    <rPh sb="12" eb="14">
      <t>ジッシュウ</t>
    </rPh>
    <phoneticPr fontId="4"/>
  </si>
  <si>
    <t>研究室配属</t>
    <rPh sb="0" eb="3">
      <t>ケンキュウシツ</t>
    </rPh>
    <rPh sb="3" eb="5">
      <t>ハイゾク</t>
    </rPh>
    <phoneticPr fontId="4"/>
  </si>
  <si>
    <t>メディカルコミュニケーション</t>
  </si>
  <si>
    <t>臨床遺伝学</t>
    <rPh sb="0" eb="2">
      <t>リンショウ</t>
    </rPh>
    <rPh sb="2" eb="5">
      <t>イデンガク</t>
    </rPh>
    <phoneticPr fontId="4"/>
  </si>
  <si>
    <t>総合診療-症候学-</t>
    <rPh sb="0" eb="2">
      <t>ソウゴウ</t>
    </rPh>
    <rPh sb="2" eb="4">
      <t>シンリョウ</t>
    </rPh>
    <rPh sb="5" eb="7">
      <t>ショウコウ</t>
    </rPh>
    <rPh sb="7" eb="8">
      <t>ガク</t>
    </rPh>
    <phoneticPr fontId="3"/>
  </si>
  <si>
    <t>画像診断入門</t>
  </si>
  <si>
    <t>臨床内分泌・代謝学</t>
    <rPh sb="0" eb="2">
      <t>リンショウ</t>
    </rPh>
    <rPh sb="2" eb="5">
      <t>ナイブンピ</t>
    </rPh>
    <rPh sb="6" eb="8">
      <t>タイシャ</t>
    </rPh>
    <rPh sb="8" eb="9">
      <t>ガク</t>
    </rPh>
    <phoneticPr fontId="4"/>
  </si>
  <si>
    <t>診断学</t>
    <rPh sb="0" eb="2">
      <t>シンダン</t>
    </rPh>
    <rPh sb="2" eb="3">
      <t>ガク</t>
    </rPh>
    <phoneticPr fontId="4"/>
  </si>
  <si>
    <t>放射線診断学</t>
    <rPh sb="0" eb="3">
      <t>ホウシャセン</t>
    </rPh>
    <rPh sb="3" eb="5">
      <t>シンダン</t>
    </rPh>
    <rPh sb="5" eb="6">
      <t>ガク</t>
    </rPh>
    <phoneticPr fontId="4"/>
  </si>
  <si>
    <t>治療学</t>
    <rPh sb="0" eb="2">
      <t>チリョウ</t>
    </rPh>
    <rPh sb="2" eb="3">
      <t>ガク</t>
    </rPh>
    <phoneticPr fontId="4"/>
  </si>
  <si>
    <t>臨床消化器学</t>
    <rPh sb="0" eb="2">
      <t>リンショウ</t>
    </rPh>
    <rPh sb="2" eb="4">
      <t>ショウカ</t>
    </rPh>
    <rPh sb="4" eb="5">
      <t>キ</t>
    </rPh>
    <rPh sb="5" eb="6">
      <t>ガク</t>
    </rPh>
    <phoneticPr fontId="4"/>
  </si>
  <si>
    <t>臨床循環器学</t>
    <rPh sb="0" eb="2">
      <t>リンショウ</t>
    </rPh>
    <rPh sb="2" eb="4">
      <t>ジュンカン</t>
    </rPh>
    <rPh sb="4" eb="5">
      <t>キ</t>
    </rPh>
    <rPh sb="5" eb="6">
      <t>ガク</t>
    </rPh>
    <phoneticPr fontId="4"/>
  </si>
  <si>
    <t>臨床呼吸器学</t>
    <rPh sb="0" eb="2">
      <t>リンショウ</t>
    </rPh>
    <rPh sb="2" eb="4">
      <t>コキュウ</t>
    </rPh>
    <rPh sb="4" eb="5">
      <t>キ</t>
    </rPh>
    <rPh sb="5" eb="6">
      <t>ガク</t>
    </rPh>
    <phoneticPr fontId="4"/>
  </si>
  <si>
    <t>臨床運動器学</t>
    <rPh sb="0" eb="2">
      <t>リンショウ</t>
    </rPh>
    <rPh sb="2" eb="4">
      <t>ウンドウ</t>
    </rPh>
    <rPh sb="4" eb="5">
      <t>キ</t>
    </rPh>
    <rPh sb="5" eb="6">
      <t>ガク</t>
    </rPh>
    <phoneticPr fontId="4"/>
  </si>
  <si>
    <t>臨床神経学</t>
    <rPh sb="0" eb="2">
      <t>リンショウ</t>
    </rPh>
    <rPh sb="2" eb="5">
      <t>シンケイガク</t>
    </rPh>
    <phoneticPr fontId="4"/>
  </si>
  <si>
    <t>眼科学</t>
    <rPh sb="0" eb="2">
      <t>ガンカ</t>
    </rPh>
    <rPh sb="2" eb="3">
      <t>ガク</t>
    </rPh>
    <phoneticPr fontId="3"/>
  </si>
  <si>
    <t>臨床泌尿器学</t>
    <rPh sb="0" eb="2">
      <t>リンショウ</t>
    </rPh>
    <rPh sb="2" eb="3">
      <t>ニジ</t>
    </rPh>
    <rPh sb="3" eb="4">
      <t>ニョウ</t>
    </rPh>
    <rPh sb="4" eb="5">
      <t>キ</t>
    </rPh>
    <rPh sb="5" eb="6">
      <t>ガク</t>
    </rPh>
    <phoneticPr fontId="4"/>
  </si>
  <si>
    <t>臨床生殖器学</t>
    <rPh sb="0" eb="2">
      <t>リンショウ</t>
    </rPh>
    <rPh sb="2" eb="4">
      <t>セイショク</t>
    </rPh>
    <rPh sb="4" eb="5">
      <t>キ</t>
    </rPh>
    <rPh sb="5" eb="6">
      <t>ガク</t>
    </rPh>
    <phoneticPr fontId="4"/>
  </si>
  <si>
    <t>臨床血液学</t>
    <rPh sb="0" eb="2">
      <t>リンショウ</t>
    </rPh>
    <rPh sb="2" eb="4">
      <t>ケツエキ</t>
    </rPh>
    <rPh sb="4" eb="5">
      <t>ガク</t>
    </rPh>
    <phoneticPr fontId="4"/>
  </si>
  <si>
    <t>神経精神医学</t>
    <rPh sb="2" eb="4">
      <t>セイシン</t>
    </rPh>
    <rPh sb="4" eb="6">
      <t>イガク</t>
    </rPh>
    <phoneticPr fontId="4"/>
  </si>
  <si>
    <t>耳鼻咽喉・頭頸部外科学</t>
    <rPh sb="0" eb="2">
      <t>ジビ</t>
    </rPh>
    <rPh sb="2" eb="4">
      <t>インコウ</t>
    </rPh>
    <rPh sb="5" eb="8">
      <t>トウケイブ</t>
    </rPh>
    <rPh sb="8" eb="10">
      <t>ゲカ</t>
    </rPh>
    <rPh sb="10" eb="11">
      <t>ガク</t>
    </rPh>
    <phoneticPr fontId="3"/>
  </si>
  <si>
    <t>皮膚科学</t>
    <rPh sb="0" eb="3">
      <t>ヒフカ</t>
    </rPh>
    <rPh sb="3" eb="4">
      <t>ガク</t>
    </rPh>
    <phoneticPr fontId="4"/>
  </si>
  <si>
    <t>産科学</t>
    <rPh sb="0" eb="2">
      <t>サンカ</t>
    </rPh>
    <rPh sb="2" eb="3">
      <t>ガク</t>
    </rPh>
    <phoneticPr fontId="4"/>
  </si>
  <si>
    <t>臨床成長・発達学</t>
    <rPh sb="0" eb="2">
      <t>リンショウ</t>
    </rPh>
    <rPh sb="2" eb="4">
      <t>セイチョウ</t>
    </rPh>
    <rPh sb="5" eb="7">
      <t>ハッタツ</t>
    </rPh>
    <rPh sb="7" eb="8">
      <t>ガク</t>
    </rPh>
    <phoneticPr fontId="4"/>
  </si>
  <si>
    <t>臨床感染症学</t>
    <rPh sb="0" eb="2">
      <t>リンショウ</t>
    </rPh>
    <rPh sb="2" eb="4">
      <t>カンセン</t>
    </rPh>
    <rPh sb="4" eb="5">
      <t>ショウ</t>
    </rPh>
    <rPh sb="5" eb="6">
      <t>ガク</t>
    </rPh>
    <phoneticPr fontId="4"/>
  </si>
  <si>
    <t>総合感染症学</t>
    <rPh sb="0" eb="2">
      <t>ソウゴウ</t>
    </rPh>
    <rPh sb="2" eb="4">
      <t>カンセン</t>
    </rPh>
    <rPh sb="4" eb="5">
      <t>ショウ</t>
    </rPh>
    <rPh sb="5" eb="6">
      <t>ガク</t>
    </rPh>
    <phoneticPr fontId="4"/>
  </si>
  <si>
    <t>臨床腫瘍学</t>
    <rPh sb="0" eb="2">
      <t>リンショウ</t>
    </rPh>
    <rPh sb="2" eb="4">
      <t>シュヨウ</t>
    </rPh>
    <rPh sb="4" eb="5">
      <t>ガク</t>
    </rPh>
    <phoneticPr fontId="4"/>
  </si>
  <si>
    <t>免疫・アレルギー</t>
    <rPh sb="0" eb="2">
      <t>メンエキ</t>
    </rPh>
    <phoneticPr fontId="4"/>
  </si>
  <si>
    <t>麻酔科学</t>
    <rPh sb="0" eb="2">
      <t>マスイ</t>
    </rPh>
    <rPh sb="2" eb="4">
      <t>カガク</t>
    </rPh>
    <phoneticPr fontId="4"/>
  </si>
  <si>
    <t>救急医学</t>
    <rPh sb="0" eb="2">
      <t>キュウキュウ</t>
    </rPh>
    <rPh sb="2" eb="4">
      <t>イガク</t>
    </rPh>
    <phoneticPr fontId="4"/>
  </si>
  <si>
    <t>医療情報学</t>
    <rPh sb="0" eb="2">
      <t>イリョウ</t>
    </rPh>
    <rPh sb="2" eb="5">
      <t>ジョウホウガク</t>
    </rPh>
    <phoneticPr fontId="4"/>
  </si>
  <si>
    <t>地域医療体験</t>
    <rPh sb="0" eb="2">
      <t>チイキ</t>
    </rPh>
    <rPh sb="2" eb="4">
      <t>イリョウ</t>
    </rPh>
    <rPh sb="4" eb="6">
      <t>タイケン</t>
    </rPh>
    <phoneticPr fontId="4"/>
  </si>
  <si>
    <t>PBLチュートリアル</t>
  </si>
  <si>
    <t>臨床地域医療学</t>
    <rPh sb="0" eb="2">
      <t>リンショウ</t>
    </rPh>
    <rPh sb="2" eb="4">
      <t>チイキ</t>
    </rPh>
    <rPh sb="4" eb="6">
      <t>イリョウ</t>
    </rPh>
    <rPh sb="6" eb="7">
      <t>ガク</t>
    </rPh>
    <phoneticPr fontId="4"/>
  </si>
  <si>
    <t>臨床医学特論</t>
    <rPh sb="0" eb="2">
      <t>リンショウ</t>
    </rPh>
    <rPh sb="2" eb="4">
      <t>イガク</t>
    </rPh>
    <rPh sb="4" eb="5">
      <t>トク</t>
    </rPh>
    <phoneticPr fontId="4"/>
  </si>
  <si>
    <t>臨床実習入門</t>
    <rPh sb="0" eb="2">
      <t>リンショウ</t>
    </rPh>
    <rPh sb="2" eb="4">
      <t>ジッシュウ</t>
    </rPh>
    <rPh sb="4" eb="6">
      <t>ニュウモン</t>
    </rPh>
    <phoneticPr fontId="4"/>
  </si>
  <si>
    <t>臨床実習Ⅰα</t>
    <rPh sb="0" eb="2">
      <t>リンショウ</t>
    </rPh>
    <rPh sb="2" eb="4">
      <t>ジッシュウ</t>
    </rPh>
    <phoneticPr fontId="4"/>
  </si>
  <si>
    <t>臨床実習Ⅰβ</t>
    <rPh sb="0" eb="2">
      <t>リンショウ</t>
    </rPh>
    <rPh sb="2" eb="4">
      <t>ジッシュウ</t>
    </rPh>
    <phoneticPr fontId="4"/>
  </si>
  <si>
    <t>臨床実習Ⅱ</t>
    <rPh sb="0" eb="2">
      <t>リンショウ</t>
    </rPh>
    <rPh sb="2" eb="4">
      <t>ジッシュウ</t>
    </rPh>
    <phoneticPr fontId="4"/>
  </si>
  <si>
    <t>基礎泌尿器学</t>
    <rPh sb="0" eb="2">
      <t>キソ</t>
    </rPh>
    <rPh sb="5" eb="6">
      <t>ガク</t>
    </rPh>
    <phoneticPr fontId="4"/>
  </si>
  <si>
    <t>基礎生殖器学</t>
    <rPh sb="0" eb="2">
      <t>キソ</t>
    </rPh>
    <rPh sb="2" eb="4">
      <t>セイショク</t>
    </rPh>
    <rPh sb="4" eb="5">
      <t>キ</t>
    </rPh>
    <rPh sb="5" eb="6">
      <t>ガク</t>
    </rPh>
    <phoneticPr fontId="4"/>
  </si>
  <si>
    <t>基礎内分泌・代謝学</t>
    <rPh sb="0" eb="2">
      <t>キソ</t>
    </rPh>
    <rPh sb="2" eb="5">
      <t>ナイブンピ</t>
    </rPh>
    <rPh sb="6" eb="8">
      <t>タイシャ</t>
    </rPh>
    <rPh sb="8" eb="9">
      <t>ガク</t>
    </rPh>
    <phoneticPr fontId="4"/>
  </si>
  <si>
    <t>基礎血液学</t>
    <rPh sb="0" eb="2">
      <t>キソ</t>
    </rPh>
    <rPh sb="4" eb="5">
      <t>ガク</t>
    </rPh>
    <phoneticPr fontId="4"/>
  </si>
  <si>
    <t>基礎医学特論Ⅰ</t>
    <rPh sb="0" eb="2">
      <t>キソ</t>
    </rPh>
    <rPh sb="2" eb="4">
      <t>イガク</t>
    </rPh>
    <rPh sb="4" eb="6">
      <t>トクロン</t>
    </rPh>
    <phoneticPr fontId="4"/>
  </si>
  <si>
    <t>基礎医学特論Ⅱ</t>
    <rPh sb="0" eb="2">
      <t>キソ</t>
    </rPh>
    <rPh sb="2" eb="4">
      <t>イガク</t>
    </rPh>
    <rPh sb="4" eb="6">
      <t>トクロン</t>
    </rPh>
    <phoneticPr fontId="4"/>
  </si>
  <si>
    <t>社会環境医学（医学）</t>
    <rPh sb="0" eb="2">
      <t>シャカイ</t>
    </rPh>
    <rPh sb="2" eb="4">
      <t>カンキョウ</t>
    </rPh>
    <rPh sb="4" eb="6">
      <t>イガク</t>
    </rPh>
    <rPh sb="7" eb="9">
      <t>イガク</t>
    </rPh>
    <phoneticPr fontId="4"/>
  </si>
  <si>
    <t>老年医学（医学）</t>
    <rPh sb="0" eb="2">
      <t>ロウネン</t>
    </rPh>
    <rPh sb="2" eb="4">
      <t>イガク</t>
    </rPh>
    <rPh sb="5" eb="7">
      <t>イガク</t>
    </rPh>
    <phoneticPr fontId="4"/>
  </si>
  <si>
    <t>医学科</t>
    <rPh sb="0" eb="3">
      <t>イガクカ</t>
    </rPh>
    <phoneticPr fontId="2"/>
  </si>
  <si>
    <t>人体の構造と機能</t>
  </si>
  <si>
    <t>栄養と代謝</t>
    <rPh sb="0" eb="2">
      <t>エイヨウ</t>
    </rPh>
    <rPh sb="3" eb="5">
      <t>タイシャ</t>
    </rPh>
    <phoneticPr fontId="3"/>
  </si>
  <si>
    <t>健康と生体情報</t>
    <rPh sb="0" eb="2">
      <t>ケンコウ</t>
    </rPh>
    <rPh sb="3" eb="5">
      <t>セイタイ</t>
    </rPh>
    <rPh sb="5" eb="7">
      <t>ジョウホウ</t>
    </rPh>
    <phoneticPr fontId="3"/>
  </si>
  <si>
    <t>人間発達と健康論</t>
    <rPh sb="0" eb="4">
      <t>ニンゲンハッタツ</t>
    </rPh>
    <rPh sb="5" eb="8">
      <t>ケンコウロン</t>
    </rPh>
    <phoneticPr fontId="3"/>
  </si>
  <si>
    <t>実験動物・倫理学</t>
    <rPh sb="0" eb="2">
      <t>ジッケン</t>
    </rPh>
    <rPh sb="2" eb="4">
      <t>ドウブツ</t>
    </rPh>
    <rPh sb="5" eb="8">
      <t>リンリガク</t>
    </rPh>
    <phoneticPr fontId="3"/>
  </si>
  <si>
    <t>基礎腫瘍学</t>
    <rPh sb="0" eb="2">
      <t>キソ</t>
    </rPh>
    <rPh sb="2" eb="4">
      <t>シュヨウ</t>
    </rPh>
    <rPh sb="4" eb="5">
      <t>ガク</t>
    </rPh>
    <phoneticPr fontId="3"/>
  </si>
  <si>
    <t>組織学</t>
    <rPh sb="0" eb="3">
      <t>ソシキガク</t>
    </rPh>
    <phoneticPr fontId="3"/>
  </si>
  <si>
    <t>生理学</t>
    <rPh sb="0" eb="3">
      <t>セイリガク</t>
    </rPh>
    <phoneticPr fontId="3"/>
  </si>
  <si>
    <t>生化学</t>
    <rPh sb="0" eb="3">
      <t>セイカガク</t>
    </rPh>
    <phoneticPr fontId="3"/>
  </si>
  <si>
    <t>病気と微生物</t>
    <rPh sb="3" eb="6">
      <t>ビセイブツ</t>
    </rPh>
    <phoneticPr fontId="3"/>
  </si>
  <si>
    <t>病気と病理</t>
    <rPh sb="0" eb="2">
      <t>ビョウキ</t>
    </rPh>
    <rPh sb="3" eb="5">
      <t>ビョウリ</t>
    </rPh>
    <phoneticPr fontId="3"/>
  </si>
  <si>
    <t>くすりと作用</t>
  </si>
  <si>
    <t>コミュニケーション法</t>
  </si>
  <si>
    <t>公衆衛生学</t>
  </si>
  <si>
    <t>人類遺伝学</t>
    <rPh sb="0" eb="2">
      <t>ジンルイ</t>
    </rPh>
    <rPh sb="2" eb="5">
      <t>イデンガク</t>
    </rPh>
    <phoneticPr fontId="3"/>
  </si>
  <si>
    <t>心の病</t>
    <rPh sb="0" eb="1">
      <t>ココロ</t>
    </rPh>
    <rPh sb="2" eb="3">
      <t>ヤマイ</t>
    </rPh>
    <phoneticPr fontId="3"/>
  </si>
  <si>
    <t>老年医学</t>
    <rPh sb="0" eb="2">
      <t>ロウネン</t>
    </rPh>
    <rPh sb="2" eb="4">
      <t>イガク</t>
    </rPh>
    <phoneticPr fontId="3"/>
  </si>
  <si>
    <t>周産期医学</t>
    <rPh sb="0" eb="1">
      <t>シュウ</t>
    </rPh>
    <rPh sb="1" eb="2">
      <t>サン</t>
    </rPh>
    <rPh sb="2" eb="3">
      <t>キ</t>
    </rPh>
    <rPh sb="3" eb="5">
      <t>イガク</t>
    </rPh>
    <phoneticPr fontId="3"/>
  </si>
  <si>
    <t>臨床検査学（検査機器論）</t>
    <rPh sb="0" eb="2">
      <t>リンショウ</t>
    </rPh>
    <rPh sb="2" eb="4">
      <t>ケンサ</t>
    </rPh>
    <rPh sb="4" eb="5">
      <t>ガク</t>
    </rPh>
    <rPh sb="6" eb="8">
      <t>ケンサ</t>
    </rPh>
    <rPh sb="8" eb="10">
      <t>キキ</t>
    </rPh>
    <rPh sb="10" eb="11">
      <t>ロン</t>
    </rPh>
    <phoneticPr fontId="3"/>
  </si>
  <si>
    <t>がんのメカニズムと治療</t>
  </si>
  <si>
    <t>必修</t>
    <rPh sb="0" eb="2">
      <t>ヒッシュウ</t>
    </rPh>
    <phoneticPr fontId="3"/>
  </si>
  <si>
    <t>選択必修</t>
  </si>
  <si>
    <t>内科学概論（前）</t>
    <rPh sb="0" eb="3">
      <t>ナイカガク</t>
    </rPh>
    <rPh sb="3" eb="5">
      <t>ガイロン</t>
    </rPh>
    <rPh sb="6" eb="7">
      <t>マエ</t>
    </rPh>
    <phoneticPr fontId="3"/>
  </si>
  <si>
    <t>内科学概論（後）</t>
    <rPh sb="0" eb="3">
      <t>ナイカガク</t>
    </rPh>
    <rPh sb="3" eb="5">
      <t>ガイロン</t>
    </rPh>
    <rPh sb="6" eb="7">
      <t>ウシ</t>
    </rPh>
    <phoneticPr fontId="3"/>
  </si>
  <si>
    <t>外科学概論（前）</t>
    <rPh sb="0" eb="3">
      <t>ゲカガク</t>
    </rPh>
    <rPh sb="3" eb="5">
      <t>ガイロン</t>
    </rPh>
    <phoneticPr fontId="3"/>
  </si>
  <si>
    <t>外科学概論（後）</t>
    <rPh sb="0" eb="3">
      <t>ゲカガク</t>
    </rPh>
    <rPh sb="3" eb="5">
      <t>ガイロン</t>
    </rPh>
    <phoneticPr fontId="3"/>
  </si>
  <si>
    <t>生命科学概論Ⅰ</t>
  </si>
  <si>
    <t>生命科学概論Ⅱ</t>
  </si>
  <si>
    <t>生命科学実験演習</t>
    <rPh sb="0" eb="4">
      <t>セイメイカガク</t>
    </rPh>
    <rPh sb="4" eb="8">
      <t>ジッケンエンシュウ</t>
    </rPh>
    <phoneticPr fontId="3"/>
  </si>
  <si>
    <t>必修　　　</t>
  </si>
  <si>
    <t>分子生物学概論</t>
  </si>
  <si>
    <t>システム発生生物学</t>
    <rPh sb="0" eb="4">
      <t>システム</t>
    </rPh>
    <phoneticPr fontId="3"/>
  </si>
  <si>
    <t>必修　　</t>
  </si>
  <si>
    <t>実験病理学概論</t>
    <rPh sb="0" eb="2">
      <t>ジッケン</t>
    </rPh>
    <rPh sb="2" eb="5">
      <t>ビョウリガク</t>
    </rPh>
    <rPh sb="5" eb="7">
      <t>ガイロン</t>
    </rPh>
    <phoneticPr fontId="3"/>
  </si>
  <si>
    <t>遺伝生物学</t>
    <rPh sb="2" eb="5">
      <t>セイブツガク</t>
    </rPh>
    <phoneticPr fontId="3"/>
  </si>
  <si>
    <t>構造生物学・ﾊﾞｲｵｲﾝﾌｫﾏﾃｨｸｽ</t>
    <rPh sb="0" eb="2">
      <t>コウゾウ</t>
    </rPh>
    <rPh sb="2" eb="5">
      <t>セイブツガク</t>
    </rPh>
    <phoneticPr fontId="3"/>
  </si>
  <si>
    <t>遺伝子治療学概論</t>
  </si>
  <si>
    <t>再生医療学概論</t>
    <rPh sb="0" eb="2">
      <t>サイセイ</t>
    </rPh>
    <rPh sb="2" eb="4">
      <t>イリョウ</t>
    </rPh>
    <rPh sb="4" eb="5">
      <t>ガク</t>
    </rPh>
    <rPh sb="5" eb="7">
      <t>ガイロン</t>
    </rPh>
    <phoneticPr fontId="3"/>
  </si>
  <si>
    <t>免疫学</t>
  </si>
  <si>
    <t>細胞工学</t>
    <rPh sb="0" eb="4">
      <t>サイボウコウガク</t>
    </rPh>
    <phoneticPr fontId="3"/>
  </si>
  <si>
    <t>基礎神経科学</t>
  </si>
  <si>
    <t>必修　</t>
  </si>
  <si>
    <t>基礎発生生物学</t>
    <rPh sb="0" eb="7">
      <t>ハッセイセイブツガク</t>
    </rPh>
    <phoneticPr fontId="3"/>
  </si>
  <si>
    <t>遺伝子制御学</t>
  </si>
  <si>
    <t>分子生物学実習</t>
    <rPh sb="2" eb="4">
      <t>セイブツ</t>
    </rPh>
    <rPh sb="4" eb="5">
      <t>ガク</t>
    </rPh>
    <rPh sb="5" eb="7">
      <t>ジッシュウ</t>
    </rPh>
    <phoneticPr fontId="3"/>
  </si>
  <si>
    <t>染色体医工学</t>
    <rPh sb="0" eb="3">
      <t>センショクタイ</t>
    </rPh>
    <rPh sb="3" eb="4">
      <t>イ</t>
    </rPh>
    <rPh sb="4" eb="6">
      <t>コウガク</t>
    </rPh>
    <phoneticPr fontId="3"/>
  </si>
  <si>
    <t>細胞工学実習</t>
    <rPh sb="0" eb="2">
      <t>サイボウ</t>
    </rPh>
    <rPh sb="2" eb="4">
      <t>コウガク</t>
    </rPh>
    <rPh sb="4" eb="6">
      <t>ジッシュウ</t>
    </rPh>
    <phoneticPr fontId="3"/>
  </si>
  <si>
    <t>システム神経科学</t>
  </si>
  <si>
    <t>神経科学実習</t>
    <rPh sb="0" eb="2">
      <t>シンケイ</t>
    </rPh>
    <rPh sb="2" eb="4">
      <t>カガク</t>
    </rPh>
    <rPh sb="4" eb="6">
      <t>ジッシュウ</t>
    </rPh>
    <phoneticPr fontId="3"/>
  </si>
  <si>
    <t>分子発生生物学</t>
    <rPh sb="0" eb="1">
      <t>ブンシ</t>
    </rPh>
    <phoneticPr fontId="3"/>
  </si>
  <si>
    <t>発生生物学実習</t>
    <rPh sb="5" eb="7">
      <t>ジッシュウ</t>
    </rPh>
    <phoneticPr fontId="3"/>
  </si>
  <si>
    <t>生体防御機構学</t>
    <rPh sb="0" eb="2">
      <t>セイタイ</t>
    </rPh>
    <rPh sb="2" eb="4">
      <t>ボウギョ</t>
    </rPh>
    <rPh sb="4" eb="6">
      <t>キコウ</t>
    </rPh>
    <rPh sb="6" eb="7">
      <t>ガク</t>
    </rPh>
    <phoneticPr fontId="3"/>
  </si>
  <si>
    <t>免疫学実習</t>
    <rPh sb="3" eb="5">
      <t>ジッシュウ</t>
    </rPh>
    <phoneticPr fontId="3"/>
  </si>
  <si>
    <t>実験腫瘍病理学</t>
    <rPh sb="0" eb="2">
      <t>ジッケン</t>
    </rPh>
    <rPh sb="2" eb="4">
      <t>シュヨウ</t>
    </rPh>
    <rPh sb="4" eb="7">
      <t>ビョウリガク</t>
    </rPh>
    <rPh sb="6" eb="7">
      <t>ガク</t>
    </rPh>
    <phoneticPr fontId="3"/>
  </si>
  <si>
    <t>実験病理学実習</t>
    <rPh sb="0" eb="2">
      <t>ジッケン</t>
    </rPh>
    <rPh sb="2" eb="5">
      <t>ビョウリガク</t>
    </rPh>
    <rPh sb="5" eb="7">
      <t>ジッシュウ</t>
    </rPh>
    <phoneticPr fontId="3"/>
  </si>
  <si>
    <t>分子生物学セミナー</t>
    <rPh sb="0" eb="2">
      <t>ブンシ</t>
    </rPh>
    <rPh sb="2" eb="5">
      <t>セイブツガク</t>
    </rPh>
    <phoneticPr fontId="3"/>
  </si>
  <si>
    <t>細胞工学セミナー</t>
    <rPh sb="2" eb="4">
      <t>コウガク</t>
    </rPh>
    <phoneticPr fontId="3"/>
  </si>
  <si>
    <t>神経科学セミナー</t>
  </si>
  <si>
    <t>発生生物学セミナー</t>
  </si>
  <si>
    <t>感染防御機構セミナー</t>
    <rPh sb="0" eb="2">
      <t>カンセン</t>
    </rPh>
    <rPh sb="2" eb="4">
      <t>ボウギョ</t>
    </rPh>
    <rPh sb="4" eb="6">
      <t>キコウ</t>
    </rPh>
    <phoneticPr fontId="3"/>
  </si>
  <si>
    <t>腫瘍病態学セミナー</t>
    <rPh sb="0" eb="2">
      <t>シュヨウ</t>
    </rPh>
    <rPh sb="2" eb="4">
      <t>ビョウタイ</t>
    </rPh>
    <rPh sb="4" eb="5">
      <t>ガク</t>
    </rPh>
    <phoneticPr fontId="3"/>
  </si>
  <si>
    <t>特別講義Ⅰ</t>
    <rPh sb="0" eb="2">
      <t>トクベツ</t>
    </rPh>
    <rPh sb="2" eb="4">
      <t>コウギ</t>
    </rPh>
    <phoneticPr fontId="3"/>
  </si>
  <si>
    <t>特別講義Ⅱ</t>
    <rPh sb="0" eb="2">
      <t>トクベツ</t>
    </rPh>
    <rPh sb="2" eb="4">
      <t>コウギ</t>
    </rPh>
    <phoneticPr fontId="3"/>
  </si>
  <si>
    <t>特別講義Ⅲ</t>
    <rPh sb="0" eb="2">
      <t>トクベツ</t>
    </rPh>
    <rPh sb="2" eb="4">
      <t>コウギ</t>
    </rPh>
    <phoneticPr fontId="3"/>
  </si>
  <si>
    <t>特別講義Ⅳ</t>
    <rPh sb="0" eb="2">
      <t>トクベツ</t>
    </rPh>
    <rPh sb="2" eb="4">
      <t>コウギ</t>
    </rPh>
    <phoneticPr fontId="3"/>
  </si>
  <si>
    <t>特別講義Ⅴ</t>
    <rPh sb="0" eb="2">
      <t>トクベツ</t>
    </rPh>
    <rPh sb="2" eb="4">
      <t>コウギ</t>
    </rPh>
    <phoneticPr fontId="3"/>
  </si>
  <si>
    <t>特別講義Ⅵ</t>
    <rPh sb="0" eb="2">
      <t>トクベツ</t>
    </rPh>
    <rPh sb="2" eb="4">
      <t>コウギ</t>
    </rPh>
    <phoneticPr fontId="3"/>
  </si>
  <si>
    <t>バイオインフォマティクス演習</t>
  </si>
  <si>
    <t>キャリアデザイン入門</t>
  </si>
  <si>
    <t>生命科学科特別研究（前）</t>
    <rPh sb="0" eb="2">
      <t>セイメイ</t>
    </rPh>
    <rPh sb="2" eb="5">
      <t>カガクカ</t>
    </rPh>
    <rPh sb="5" eb="7">
      <t>トクベツ</t>
    </rPh>
    <rPh sb="7" eb="9">
      <t>ケンキュウ</t>
    </rPh>
    <phoneticPr fontId="3"/>
  </si>
  <si>
    <t>生命科学科特別研究（後）</t>
    <rPh sb="0" eb="2">
      <t>セイメイ</t>
    </rPh>
    <rPh sb="2" eb="5">
      <t>カガクカ</t>
    </rPh>
    <rPh sb="5" eb="7">
      <t>トクベツ</t>
    </rPh>
    <rPh sb="7" eb="9">
      <t>ケンキュウ</t>
    </rPh>
    <phoneticPr fontId="3"/>
  </si>
  <si>
    <t>選択</t>
    <phoneticPr fontId="2"/>
  </si>
  <si>
    <t>生命科学科</t>
    <rPh sb="0" eb="5">
      <t>セイメイカガクカ</t>
    </rPh>
    <phoneticPr fontId="2"/>
  </si>
  <si>
    <t>社会環境医学（生命）</t>
    <rPh sb="0" eb="2">
      <t>シャカイ</t>
    </rPh>
    <rPh sb="2" eb="4">
      <t>カンキョウ</t>
    </rPh>
    <rPh sb="4" eb="5">
      <t>イ</t>
    </rPh>
    <rPh sb="5" eb="6">
      <t>ガク</t>
    </rPh>
    <rPh sb="7" eb="9">
      <t>セイメイ</t>
    </rPh>
    <phoneticPr fontId="3"/>
  </si>
  <si>
    <t>人体の構造と機能Ⅰ</t>
    <rPh sb="0" eb="2">
      <t>ジンタイ</t>
    </rPh>
    <phoneticPr fontId="5"/>
  </si>
  <si>
    <t>人体の構造と機能Ⅱ</t>
    <rPh sb="0" eb="2">
      <t>ジンタイ</t>
    </rPh>
    <phoneticPr fontId="5"/>
  </si>
  <si>
    <t>人間発達と健康論</t>
  </si>
  <si>
    <t>栄養と代謝</t>
    <rPh sb="0" eb="2">
      <t>エイヨウ</t>
    </rPh>
    <rPh sb="3" eb="5">
      <t>タイシャ</t>
    </rPh>
    <phoneticPr fontId="5"/>
  </si>
  <si>
    <t>心の病</t>
    <rPh sb="0" eb="1">
      <t>ココロ</t>
    </rPh>
    <phoneticPr fontId="5"/>
  </si>
  <si>
    <t>病気と病理</t>
  </si>
  <si>
    <t>病気と微生物</t>
  </si>
  <si>
    <t>疾病論Ⅰ</t>
  </si>
  <si>
    <t>疾病論Ⅱ</t>
  </si>
  <si>
    <t>保健医療福祉行政論Ⅰ</t>
    <rPh sb="2" eb="4">
      <t>イリョウ</t>
    </rPh>
    <phoneticPr fontId="5"/>
  </si>
  <si>
    <t>保健医療福祉行政論Ⅱ</t>
    <rPh sb="0" eb="2">
      <t>ホケン</t>
    </rPh>
    <rPh sb="2" eb="4">
      <t>イリョウ</t>
    </rPh>
    <rPh sb="4" eb="6">
      <t>フクシ</t>
    </rPh>
    <rPh sb="6" eb="8">
      <t>ギョウセイ</t>
    </rPh>
    <rPh sb="8" eb="9">
      <t>ロン</t>
    </rPh>
    <phoneticPr fontId="2"/>
  </si>
  <si>
    <t>疫学</t>
    <rPh sb="0" eb="2">
      <t>エキガク</t>
    </rPh>
    <phoneticPr fontId="5"/>
  </si>
  <si>
    <t>国際保健医療論</t>
    <rPh sb="0" eb="2">
      <t>コクサイ</t>
    </rPh>
    <rPh sb="2" eb="4">
      <t>ホケン</t>
    </rPh>
    <rPh sb="4" eb="6">
      <t>イリョウ</t>
    </rPh>
    <rPh sb="6" eb="7">
      <t>ロン</t>
    </rPh>
    <phoneticPr fontId="5"/>
  </si>
  <si>
    <t>災害支援・ﾎﾞﾗﾝﾃｨｱ</t>
    <rPh sb="0" eb="2">
      <t>サイガイ</t>
    </rPh>
    <rPh sb="2" eb="4">
      <t>シエン</t>
    </rPh>
    <phoneticPr fontId="5"/>
  </si>
  <si>
    <t>人体の構造と機能Ⅲ</t>
    <rPh sb="0" eb="2">
      <t>ジンタイ</t>
    </rPh>
    <phoneticPr fontId="5"/>
  </si>
  <si>
    <t>周産期医学</t>
  </si>
  <si>
    <t>老年医学</t>
    <rPh sb="0" eb="2">
      <t>ロウネン</t>
    </rPh>
    <rPh sb="2" eb="4">
      <t>イガク</t>
    </rPh>
    <phoneticPr fontId="5"/>
  </si>
  <si>
    <t>がんのメカニズムと治療</t>
    <rPh sb="9" eb="11">
      <t>チリョウ</t>
    </rPh>
    <phoneticPr fontId="5"/>
  </si>
  <si>
    <t>人類遺伝学</t>
    <rPh sb="0" eb="2">
      <t>ジンルイ</t>
    </rPh>
    <rPh sb="2" eb="5">
      <t>イデンガク</t>
    </rPh>
    <phoneticPr fontId="5"/>
  </si>
  <si>
    <t>医療コミュニケーション</t>
    <rPh sb="0" eb="2">
      <t>イリョウ</t>
    </rPh>
    <phoneticPr fontId="2"/>
  </si>
  <si>
    <t>基礎看護学</t>
    <rPh sb="0" eb="2">
      <t>キソ</t>
    </rPh>
    <rPh sb="2" eb="5">
      <t>カンゴガク</t>
    </rPh>
    <phoneticPr fontId="5"/>
  </si>
  <si>
    <t>母性看護学</t>
    <rPh sb="0" eb="2">
      <t>ボセイ</t>
    </rPh>
    <rPh sb="2" eb="4">
      <t>カンゴ</t>
    </rPh>
    <rPh sb="4" eb="5">
      <t>ガク</t>
    </rPh>
    <phoneticPr fontId="2"/>
  </si>
  <si>
    <t>小児看護学</t>
    <rPh sb="0" eb="2">
      <t>ショウニ</t>
    </rPh>
    <rPh sb="2" eb="4">
      <t>カンゴ</t>
    </rPh>
    <rPh sb="4" eb="5">
      <t>ガク</t>
    </rPh>
    <phoneticPr fontId="2"/>
  </si>
  <si>
    <t>成人看護学</t>
    <rPh sb="0" eb="2">
      <t>セイジン</t>
    </rPh>
    <rPh sb="2" eb="5">
      <t>カンゴガク</t>
    </rPh>
    <phoneticPr fontId="2"/>
  </si>
  <si>
    <t>老年看護学</t>
  </si>
  <si>
    <t>精神看護学</t>
    <rPh sb="0" eb="2">
      <t>セイシン</t>
    </rPh>
    <rPh sb="2" eb="5">
      <t>カンゴガク</t>
    </rPh>
    <phoneticPr fontId="2"/>
  </si>
  <si>
    <t>地域・在宅看護学</t>
    <rPh sb="0" eb="2">
      <t>チイキ</t>
    </rPh>
    <rPh sb="3" eb="5">
      <t>ザイタク</t>
    </rPh>
    <rPh sb="5" eb="8">
      <t>カンゴガク</t>
    </rPh>
    <phoneticPr fontId="2"/>
  </si>
  <si>
    <t>公衆衛生看護学Ⅰ</t>
    <rPh sb="0" eb="2">
      <t>コウシュウ</t>
    </rPh>
    <rPh sb="2" eb="4">
      <t>エイセイ</t>
    </rPh>
    <rPh sb="4" eb="7">
      <t>カンゴガク</t>
    </rPh>
    <phoneticPr fontId="2"/>
  </si>
  <si>
    <t>公衆衛生看護学Ⅱ</t>
    <rPh sb="0" eb="2">
      <t>コウシュウ</t>
    </rPh>
    <rPh sb="2" eb="4">
      <t>エイセイ</t>
    </rPh>
    <rPh sb="4" eb="7">
      <t>カンゴガク</t>
    </rPh>
    <phoneticPr fontId="2"/>
  </si>
  <si>
    <t>公衆衛生看護学Ⅲ</t>
    <rPh sb="0" eb="2">
      <t>コウシュウ</t>
    </rPh>
    <rPh sb="2" eb="4">
      <t>エイセイ</t>
    </rPh>
    <rPh sb="4" eb="7">
      <t>カンゴガク</t>
    </rPh>
    <phoneticPr fontId="2"/>
  </si>
  <si>
    <t>公衆衛生看護学Ⅳ</t>
    <rPh sb="0" eb="2">
      <t>コウシュウ</t>
    </rPh>
    <rPh sb="2" eb="4">
      <t>エイセイ</t>
    </rPh>
    <rPh sb="4" eb="7">
      <t>カンゴガク</t>
    </rPh>
    <phoneticPr fontId="2"/>
  </si>
  <si>
    <t>健康障害と看護</t>
    <rPh sb="0" eb="2">
      <t>ケンコウ</t>
    </rPh>
    <rPh sb="2" eb="4">
      <t>ショウガイ</t>
    </rPh>
    <rPh sb="5" eb="7">
      <t>カンゴ</t>
    </rPh>
    <phoneticPr fontId="2"/>
  </si>
  <si>
    <t>成育支援と看護</t>
    <rPh sb="0" eb="2">
      <t>セイイク</t>
    </rPh>
    <rPh sb="2" eb="4">
      <t>シエン</t>
    </rPh>
    <rPh sb="5" eb="7">
      <t>カンゴ</t>
    </rPh>
    <phoneticPr fontId="2"/>
  </si>
  <si>
    <t>地域での暮らしと看護</t>
    <rPh sb="0" eb="2">
      <t>チイキ</t>
    </rPh>
    <rPh sb="4" eb="5">
      <t>ク</t>
    </rPh>
    <rPh sb="8" eb="10">
      <t>カンゴ</t>
    </rPh>
    <phoneticPr fontId="2"/>
  </si>
  <si>
    <t>メンタルヘルスと看護</t>
    <rPh sb="8" eb="10">
      <t>カンゴ</t>
    </rPh>
    <phoneticPr fontId="2"/>
  </si>
  <si>
    <t>健康学習と看護</t>
    <rPh sb="0" eb="2">
      <t>ケンコウ</t>
    </rPh>
    <rPh sb="2" eb="4">
      <t>ガクシュウ</t>
    </rPh>
    <rPh sb="5" eb="7">
      <t>カンゴ</t>
    </rPh>
    <phoneticPr fontId="2"/>
  </si>
  <si>
    <t>尊厳のある死と看護</t>
    <rPh sb="0" eb="2">
      <t>ソンゲン</t>
    </rPh>
    <rPh sb="5" eb="6">
      <t>シ</t>
    </rPh>
    <rPh sb="7" eb="9">
      <t>カンゴ</t>
    </rPh>
    <phoneticPr fontId="2"/>
  </si>
  <si>
    <t>看護実践過程基盤演習</t>
    <rPh sb="0" eb="2">
      <t>カンゴ</t>
    </rPh>
    <rPh sb="2" eb="4">
      <t>ジッセン</t>
    </rPh>
    <rPh sb="4" eb="6">
      <t>カテイ</t>
    </rPh>
    <rPh sb="6" eb="8">
      <t>キバン</t>
    </rPh>
    <rPh sb="8" eb="10">
      <t>エンシュウ</t>
    </rPh>
    <phoneticPr fontId="2"/>
  </si>
  <si>
    <t>生涯発達看護実践過程演習</t>
    <rPh sb="0" eb="2">
      <t>ショウガイ</t>
    </rPh>
    <rPh sb="2" eb="4">
      <t>ハッタツ</t>
    </rPh>
    <rPh sb="4" eb="6">
      <t>カンゴ</t>
    </rPh>
    <rPh sb="6" eb="8">
      <t>ジッセン</t>
    </rPh>
    <rPh sb="8" eb="10">
      <t>カテイ</t>
    </rPh>
    <rPh sb="10" eb="12">
      <t>エンシュウ</t>
    </rPh>
    <phoneticPr fontId="2"/>
  </si>
  <si>
    <t>療養看護実践過程演習</t>
    <rPh sb="0" eb="2">
      <t>リョウヨウ</t>
    </rPh>
    <rPh sb="2" eb="4">
      <t>カンゴ</t>
    </rPh>
    <rPh sb="4" eb="6">
      <t>ジッセン</t>
    </rPh>
    <rPh sb="6" eb="8">
      <t>カテイ</t>
    </rPh>
    <rPh sb="8" eb="10">
      <t>エンシュウ</t>
    </rPh>
    <phoneticPr fontId="2"/>
  </si>
  <si>
    <t>公衆衛生看護実践過程演習</t>
    <rPh sb="0" eb="4">
      <t>コウシュウエイセイ</t>
    </rPh>
    <rPh sb="4" eb="6">
      <t>カンゴ</t>
    </rPh>
    <rPh sb="6" eb="8">
      <t>ジッセン</t>
    </rPh>
    <rPh sb="8" eb="10">
      <t>カテイ</t>
    </rPh>
    <rPh sb="10" eb="12">
      <t>エンシュウ</t>
    </rPh>
    <phoneticPr fontId="2"/>
  </si>
  <si>
    <t>クリティカルケア看護実践過程演習</t>
    <rPh sb="8" eb="10">
      <t>カンゴ</t>
    </rPh>
    <rPh sb="10" eb="12">
      <t>ジッセン</t>
    </rPh>
    <rPh sb="12" eb="14">
      <t>カテイ</t>
    </rPh>
    <rPh sb="14" eb="16">
      <t>エンシュウ</t>
    </rPh>
    <phoneticPr fontId="2"/>
  </si>
  <si>
    <t>地域生活看護実践過程演習</t>
    <rPh sb="0" eb="2">
      <t>チイキ</t>
    </rPh>
    <rPh sb="2" eb="4">
      <t>セイカツ</t>
    </rPh>
    <rPh sb="4" eb="6">
      <t>カンゴ</t>
    </rPh>
    <rPh sb="6" eb="8">
      <t>ジッセン</t>
    </rPh>
    <rPh sb="8" eb="10">
      <t>カテイ</t>
    </rPh>
    <rPh sb="10" eb="12">
      <t>エンシュウ</t>
    </rPh>
    <phoneticPr fontId="2"/>
  </si>
  <si>
    <t>生活援助論演習Ⅰ</t>
    <rPh sb="0" eb="2">
      <t>セイカツ</t>
    </rPh>
    <rPh sb="2" eb="4">
      <t>エンジョ</t>
    </rPh>
    <rPh sb="4" eb="5">
      <t>ロン</t>
    </rPh>
    <rPh sb="5" eb="7">
      <t>エンシュウ</t>
    </rPh>
    <phoneticPr fontId="2"/>
  </si>
  <si>
    <t>生活援助論演習Ⅱ</t>
    <rPh sb="0" eb="2">
      <t>セイカツ</t>
    </rPh>
    <rPh sb="2" eb="4">
      <t>エンジョ</t>
    </rPh>
    <rPh sb="4" eb="5">
      <t>ロン</t>
    </rPh>
    <rPh sb="5" eb="7">
      <t>エンシュウ</t>
    </rPh>
    <phoneticPr fontId="2"/>
  </si>
  <si>
    <t>生活援助論演習Ⅲ</t>
    <rPh sb="0" eb="2">
      <t>セイカツ</t>
    </rPh>
    <rPh sb="2" eb="4">
      <t>エンジョ</t>
    </rPh>
    <rPh sb="4" eb="5">
      <t>ロン</t>
    </rPh>
    <rPh sb="5" eb="7">
      <t>エンシュウ</t>
    </rPh>
    <phoneticPr fontId="2"/>
  </si>
  <si>
    <t>生活援助論演習Ⅳ</t>
    <rPh sb="0" eb="2">
      <t>セイカツ</t>
    </rPh>
    <rPh sb="2" eb="4">
      <t>エンジョ</t>
    </rPh>
    <rPh sb="4" eb="5">
      <t>ロン</t>
    </rPh>
    <rPh sb="5" eb="7">
      <t>エンシュウ</t>
    </rPh>
    <phoneticPr fontId="2"/>
  </si>
  <si>
    <t>治療援助論演習Ⅰ</t>
    <rPh sb="0" eb="2">
      <t>チリョウ</t>
    </rPh>
    <rPh sb="2" eb="4">
      <t>エンジョ</t>
    </rPh>
    <rPh sb="4" eb="5">
      <t>ロン</t>
    </rPh>
    <rPh sb="5" eb="7">
      <t>エンシュウ</t>
    </rPh>
    <phoneticPr fontId="2"/>
  </si>
  <si>
    <t>治療援助論演習Ⅱ</t>
    <rPh sb="0" eb="2">
      <t>チリョウ</t>
    </rPh>
    <rPh sb="2" eb="4">
      <t>エンジョ</t>
    </rPh>
    <rPh sb="4" eb="5">
      <t>ロン</t>
    </rPh>
    <rPh sb="5" eb="7">
      <t>エンシュウ</t>
    </rPh>
    <phoneticPr fontId="2"/>
  </si>
  <si>
    <t>包括的支援統合演習</t>
    <rPh sb="0" eb="2">
      <t>ホウカツ</t>
    </rPh>
    <rPh sb="2" eb="3">
      <t>テキ</t>
    </rPh>
    <rPh sb="3" eb="5">
      <t>シエン</t>
    </rPh>
    <rPh sb="5" eb="7">
      <t>トウゴウ</t>
    </rPh>
    <rPh sb="7" eb="9">
      <t>エンシュウ</t>
    </rPh>
    <phoneticPr fontId="2"/>
  </si>
  <si>
    <t>健康生活支援実習</t>
    <rPh sb="0" eb="4">
      <t>ケンコウセイカツ</t>
    </rPh>
    <rPh sb="4" eb="6">
      <t>シエン</t>
    </rPh>
    <rPh sb="6" eb="8">
      <t>ジッシュウ</t>
    </rPh>
    <phoneticPr fontId="2"/>
  </si>
  <si>
    <t>ヘルスプロモーション実習</t>
    <rPh sb="10" eb="12">
      <t>ジッシュウ</t>
    </rPh>
    <phoneticPr fontId="2"/>
  </si>
  <si>
    <t>看護実践過程基盤実習：個人</t>
    <rPh sb="0" eb="2">
      <t>カンゴ</t>
    </rPh>
    <rPh sb="2" eb="4">
      <t>ジッセン</t>
    </rPh>
    <rPh sb="4" eb="6">
      <t>カテイ</t>
    </rPh>
    <rPh sb="6" eb="8">
      <t>キバン</t>
    </rPh>
    <rPh sb="8" eb="10">
      <t>ジッシュウ</t>
    </rPh>
    <rPh sb="11" eb="13">
      <t>コジン</t>
    </rPh>
    <phoneticPr fontId="2"/>
  </si>
  <si>
    <t>看護実践過程基盤実習：地域</t>
    <rPh sb="0" eb="2">
      <t>カンゴ</t>
    </rPh>
    <rPh sb="2" eb="4">
      <t>ジッセン</t>
    </rPh>
    <rPh sb="4" eb="6">
      <t>カテイ</t>
    </rPh>
    <rPh sb="6" eb="8">
      <t>キバン</t>
    </rPh>
    <rPh sb="8" eb="10">
      <t>ジッシュウ</t>
    </rPh>
    <rPh sb="11" eb="13">
      <t>チイキ</t>
    </rPh>
    <phoneticPr fontId="2"/>
  </si>
  <si>
    <t>母性家族看護学実習</t>
    <rPh sb="0" eb="2">
      <t>ボセイ</t>
    </rPh>
    <rPh sb="2" eb="4">
      <t>カゾク</t>
    </rPh>
    <rPh sb="4" eb="7">
      <t>カンゴガク</t>
    </rPh>
    <rPh sb="7" eb="9">
      <t>ジッシュウ</t>
    </rPh>
    <phoneticPr fontId="2"/>
  </si>
  <si>
    <t>小児家族看護学実習</t>
    <rPh sb="0" eb="2">
      <t>ショウニ</t>
    </rPh>
    <rPh sb="2" eb="4">
      <t>カゾク</t>
    </rPh>
    <rPh sb="4" eb="7">
      <t>カンゴガク</t>
    </rPh>
    <rPh sb="7" eb="9">
      <t>ジッシュウ</t>
    </rPh>
    <phoneticPr fontId="2"/>
  </si>
  <si>
    <t>成人看護学実習</t>
    <rPh sb="0" eb="2">
      <t>セイジン</t>
    </rPh>
    <rPh sb="2" eb="5">
      <t>カンゴガク</t>
    </rPh>
    <rPh sb="5" eb="7">
      <t>ジッシュウ</t>
    </rPh>
    <phoneticPr fontId="2"/>
  </si>
  <si>
    <t>老年看護学実習</t>
    <rPh sb="0" eb="2">
      <t>ロウネン</t>
    </rPh>
    <rPh sb="2" eb="7">
      <t>カンゴガクジッシュウ</t>
    </rPh>
    <phoneticPr fontId="2"/>
  </si>
  <si>
    <t>精神看護学実習</t>
    <rPh sb="0" eb="2">
      <t>セイシン</t>
    </rPh>
    <rPh sb="2" eb="5">
      <t>カンゴガク</t>
    </rPh>
    <rPh sb="5" eb="7">
      <t>ジッシュウ</t>
    </rPh>
    <phoneticPr fontId="2"/>
  </si>
  <si>
    <t>地域・在宅看護学実習</t>
    <rPh sb="0" eb="2">
      <t>チイキ</t>
    </rPh>
    <rPh sb="3" eb="5">
      <t>ザイタク</t>
    </rPh>
    <rPh sb="5" eb="8">
      <t>カンゴガク</t>
    </rPh>
    <rPh sb="8" eb="10">
      <t>ジッシュウ</t>
    </rPh>
    <phoneticPr fontId="2"/>
  </si>
  <si>
    <t>公衆衛生看護学実習</t>
    <rPh sb="0" eb="4">
      <t>コウシュウエイセイ</t>
    </rPh>
    <rPh sb="4" eb="7">
      <t>カンゴガク</t>
    </rPh>
    <rPh sb="7" eb="9">
      <t>ジッシュウ</t>
    </rPh>
    <phoneticPr fontId="2"/>
  </si>
  <si>
    <t>クリティカルケア看護学実習</t>
  </si>
  <si>
    <t>包括的支援統合実習</t>
    <rPh sb="0" eb="3">
      <t>ホウカツテキ</t>
    </rPh>
    <rPh sb="3" eb="5">
      <t>シエン</t>
    </rPh>
    <rPh sb="5" eb="7">
      <t>トウゴウ</t>
    </rPh>
    <rPh sb="7" eb="9">
      <t>ジッシュウ</t>
    </rPh>
    <phoneticPr fontId="2"/>
  </si>
  <si>
    <t>研究成果活用法</t>
    <rPh sb="0" eb="2">
      <t>ケンキュウ</t>
    </rPh>
    <rPh sb="2" eb="4">
      <t>セイカ</t>
    </rPh>
    <rPh sb="4" eb="7">
      <t>カツヨウホウ</t>
    </rPh>
    <phoneticPr fontId="2"/>
  </si>
  <si>
    <t>看護学研究法Ⅰ</t>
    <rPh sb="0" eb="3">
      <t>カンゴガク</t>
    </rPh>
    <rPh sb="3" eb="5">
      <t>ケンキュウ</t>
    </rPh>
    <rPh sb="5" eb="6">
      <t>ホウ</t>
    </rPh>
    <phoneticPr fontId="2"/>
  </si>
  <si>
    <t>看護学研究法Ⅱ</t>
    <rPh sb="0" eb="3">
      <t>カンゴガク</t>
    </rPh>
    <rPh sb="3" eb="5">
      <t>ケンキュウ</t>
    </rPh>
    <rPh sb="5" eb="6">
      <t>ホウ</t>
    </rPh>
    <phoneticPr fontId="2"/>
  </si>
  <si>
    <t>看護倫理</t>
    <rPh sb="0" eb="2">
      <t>カンゴ</t>
    </rPh>
    <rPh sb="2" eb="4">
      <t>リンリ</t>
    </rPh>
    <phoneticPr fontId="2"/>
  </si>
  <si>
    <t>病の体験と医療</t>
    <rPh sb="0" eb="1">
      <t>ヤマイ</t>
    </rPh>
    <rPh sb="2" eb="4">
      <t>タイケン</t>
    </rPh>
    <rPh sb="5" eb="7">
      <t>イリョウ</t>
    </rPh>
    <phoneticPr fontId="2"/>
  </si>
  <si>
    <t>特別講義Ⅰ</t>
    <rPh sb="0" eb="2">
      <t>トクベツ</t>
    </rPh>
    <rPh sb="2" eb="4">
      <t>コウギ</t>
    </rPh>
    <phoneticPr fontId="2"/>
  </si>
  <si>
    <t>特別講義Ⅱ</t>
    <rPh sb="0" eb="2">
      <t>トクベツ</t>
    </rPh>
    <rPh sb="2" eb="4">
      <t>コウギ</t>
    </rPh>
    <phoneticPr fontId="2"/>
  </si>
  <si>
    <t>特別講義Ⅲ</t>
    <rPh sb="0" eb="2">
      <t>トクベツ</t>
    </rPh>
    <rPh sb="2" eb="4">
      <t>コウギ</t>
    </rPh>
    <phoneticPr fontId="2"/>
  </si>
  <si>
    <t>家族看護論</t>
    <rPh sb="0" eb="2">
      <t>カゾク</t>
    </rPh>
    <rPh sb="2" eb="4">
      <t>カンゴ</t>
    </rPh>
    <rPh sb="4" eb="5">
      <t>ロン</t>
    </rPh>
    <phoneticPr fontId="2"/>
  </si>
  <si>
    <t>リプロダクティブヘルスケア論</t>
    <rPh sb="13" eb="14">
      <t>ロン</t>
    </rPh>
    <phoneticPr fontId="2"/>
  </si>
  <si>
    <t>助産学概論</t>
    <rPh sb="0" eb="2">
      <t>ジョサン</t>
    </rPh>
    <rPh sb="2" eb="3">
      <t>ガク</t>
    </rPh>
    <rPh sb="3" eb="5">
      <t>ガイロン</t>
    </rPh>
    <phoneticPr fontId="2"/>
  </si>
  <si>
    <t>基礎助産学</t>
    <rPh sb="0" eb="2">
      <t>キソ</t>
    </rPh>
    <rPh sb="2" eb="4">
      <t>ジョサン</t>
    </rPh>
    <rPh sb="4" eb="5">
      <t>ガク</t>
    </rPh>
    <phoneticPr fontId="2"/>
  </si>
  <si>
    <t>助産診断・技術学Ⅰ</t>
    <rPh sb="0" eb="2">
      <t>ジョサン</t>
    </rPh>
    <rPh sb="2" eb="4">
      <t>シンダン</t>
    </rPh>
    <rPh sb="5" eb="7">
      <t>ギジュツ</t>
    </rPh>
    <rPh sb="7" eb="8">
      <t>ガク</t>
    </rPh>
    <phoneticPr fontId="5"/>
  </si>
  <si>
    <t>助産診断・技術学Ⅱ</t>
    <rPh sb="0" eb="2">
      <t>ジョサン</t>
    </rPh>
    <rPh sb="2" eb="4">
      <t>シンダン</t>
    </rPh>
    <rPh sb="5" eb="7">
      <t>ギジュツ</t>
    </rPh>
    <rPh sb="7" eb="8">
      <t>ガク</t>
    </rPh>
    <phoneticPr fontId="5"/>
  </si>
  <si>
    <t>助産診断・技術学演習Ⅰ</t>
    <rPh sb="0" eb="2">
      <t>ジョサン</t>
    </rPh>
    <rPh sb="2" eb="4">
      <t>シンダン</t>
    </rPh>
    <rPh sb="5" eb="7">
      <t>ギジュツ</t>
    </rPh>
    <rPh sb="7" eb="8">
      <t>ガク</t>
    </rPh>
    <rPh sb="8" eb="10">
      <t>エンシュウ</t>
    </rPh>
    <phoneticPr fontId="5"/>
  </si>
  <si>
    <t>助産診断・技術学演習Ⅱ</t>
    <rPh sb="0" eb="2">
      <t>ジョサン</t>
    </rPh>
    <rPh sb="2" eb="4">
      <t>シンダン</t>
    </rPh>
    <rPh sb="5" eb="7">
      <t>ギジュツ</t>
    </rPh>
    <rPh sb="7" eb="8">
      <t>ガク</t>
    </rPh>
    <rPh sb="8" eb="10">
      <t>エンシュウ</t>
    </rPh>
    <phoneticPr fontId="5"/>
  </si>
  <si>
    <t>助産診断・技術学演習Ⅲ</t>
    <rPh sb="0" eb="2">
      <t>ジョサン</t>
    </rPh>
    <rPh sb="2" eb="4">
      <t>シンダン</t>
    </rPh>
    <rPh sb="5" eb="7">
      <t>ギジュツ</t>
    </rPh>
    <rPh sb="7" eb="8">
      <t>ガク</t>
    </rPh>
    <rPh sb="8" eb="10">
      <t>エンシュウ</t>
    </rPh>
    <phoneticPr fontId="2"/>
  </si>
  <si>
    <t>助産業務管理論</t>
    <rPh sb="0" eb="2">
      <t>ジョサン</t>
    </rPh>
    <rPh sb="2" eb="4">
      <t>ギョウム</t>
    </rPh>
    <rPh sb="4" eb="6">
      <t>カンリ</t>
    </rPh>
    <rPh sb="6" eb="7">
      <t>ロン</t>
    </rPh>
    <phoneticPr fontId="5"/>
  </si>
  <si>
    <t>助産業務管理実習</t>
    <rPh sb="0" eb="2">
      <t>ジョサン</t>
    </rPh>
    <rPh sb="2" eb="4">
      <t>ギョウム</t>
    </rPh>
    <rPh sb="4" eb="6">
      <t>カンリ</t>
    </rPh>
    <rPh sb="6" eb="8">
      <t>ジッシュウ</t>
    </rPh>
    <phoneticPr fontId="5"/>
  </si>
  <si>
    <t>助産学実習</t>
    <rPh sb="0" eb="2">
      <t>ジョサン</t>
    </rPh>
    <rPh sb="2" eb="3">
      <t>ガク</t>
    </rPh>
    <rPh sb="3" eb="5">
      <t>ジッシュウ</t>
    </rPh>
    <phoneticPr fontId="5"/>
  </si>
  <si>
    <t>包括的地域助産学実習</t>
  </si>
  <si>
    <t>人体の構造と機能</t>
    <rPh sb="0" eb="2">
      <t>ジンタイ</t>
    </rPh>
    <rPh sb="3" eb="5">
      <t>コウゾウ</t>
    </rPh>
    <rPh sb="6" eb="8">
      <t>キノウ</t>
    </rPh>
    <phoneticPr fontId="2"/>
  </si>
  <si>
    <t>健康と生体情報</t>
    <rPh sb="0" eb="2">
      <t>ケンコウ</t>
    </rPh>
    <rPh sb="3" eb="5">
      <t>セイタイ</t>
    </rPh>
    <rPh sb="5" eb="7">
      <t>ジョウホウ</t>
    </rPh>
    <phoneticPr fontId="2"/>
  </si>
  <si>
    <t>栄養と代謝</t>
    <rPh sb="0" eb="2">
      <t>エイヨウ</t>
    </rPh>
    <rPh sb="3" eb="5">
      <t>タイシャ</t>
    </rPh>
    <phoneticPr fontId="2"/>
  </si>
  <si>
    <t>心の病</t>
    <rPh sb="0" eb="1">
      <t>ココロ</t>
    </rPh>
    <rPh sb="2" eb="3">
      <t>ヤマイ</t>
    </rPh>
    <phoneticPr fontId="2"/>
  </si>
  <si>
    <t>病気と病理</t>
    <rPh sb="0" eb="2">
      <t>ビョウキ</t>
    </rPh>
    <rPh sb="3" eb="5">
      <t>ビョウリ</t>
    </rPh>
    <phoneticPr fontId="2"/>
  </si>
  <si>
    <t>病気と微生物</t>
    <rPh sb="0" eb="2">
      <t>ビョウキ</t>
    </rPh>
    <rPh sb="3" eb="6">
      <t>ビセイブツ</t>
    </rPh>
    <phoneticPr fontId="2"/>
  </si>
  <si>
    <t>くすりと作用</t>
    <rPh sb="4" eb="6">
      <t>サヨウ</t>
    </rPh>
    <phoneticPr fontId="2"/>
  </si>
  <si>
    <t>疾病論I</t>
  </si>
  <si>
    <t>疾病論II</t>
  </si>
  <si>
    <t>予防検査学</t>
    <rPh sb="0" eb="2">
      <t>ヨボウ</t>
    </rPh>
    <rPh sb="2" eb="5">
      <t>ケンサガク</t>
    </rPh>
    <phoneticPr fontId="2"/>
  </si>
  <si>
    <t>人間発達と健康論</t>
    <rPh sb="0" eb="2">
      <t>ニンゲン</t>
    </rPh>
    <rPh sb="2" eb="4">
      <t>ハッタツ</t>
    </rPh>
    <rPh sb="5" eb="7">
      <t>ケンコウ</t>
    </rPh>
    <rPh sb="7" eb="8">
      <t>ロン</t>
    </rPh>
    <phoneticPr fontId="2"/>
  </si>
  <si>
    <t>細胞と情報伝達</t>
    <rPh sb="0" eb="2">
      <t>サイボウ</t>
    </rPh>
    <rPh sb="3" eb="5">
      <t>ジョウホウ</t>
    </rPh>
    <rPh sb="5" eb="7">
      <t>デンタツ</t>
    </rPh>
    <phoneticPr fontId="2"/>
  </si>
  <si>
    <t>生命維持と免疫</t>
    <rPh sb="0" eb="2">
      <t>セイメイ</t>
    </rPh>
    <rPh sb="2" eb="4">
      <t>イジ</t>
    </rPh>
    <rPh sb="5" eb="7">
      <t>メンエキ</t>
    </rPh>
    <phoneticPr fontId="2"/>
  </si>
  <si>
    <t>生物と環境</t>
    <rPh sb="0" eb="2">
      <t>セイブツ</t>
    </rPh>
    <rPh sb="3" eb="5">
      <t>カンキョウ</t>
    </rPh>
    <phoneticPr fontId="2"/>
  </si>
  <si>
    <t>コミュニケーション法</t>
    <rPh sb="9" eb="10">
      <t>ホウ</t>
    </rPh>
    <phoneticPr fontId="2"/>
  </si>
  <si>
    <t>周産期医学</t>
    <rPh sb="0" eb="1">
      <t>シュウ</t>
    </rPh>
    <rPh sb="1" eb="2">
      <t>サン</t>
    </rPh>
    <rPh sb="2" eb="3">
      <t>キ</t>
    </rPh>
    <rPh sb="3" eb="5">
      <t>イガク</t>
    </rPh>
    <phoneticPr fontId="2"/>
  </si>
  <si>
    <t>国際保健医療論</t>
    <rPh sb="0" eb="2">
      <t>コクサイ</t>
    </rPh>
    <rPh sb="2" eb="4">
      <t>ホケン</t>
    </rPh>
    <rPh sb="4" eb="6">
      <t>イリョウ</t>
    </rPh>
    <rPh sb="6" eb="7">
      <t>ロン</t>
    </rPh>
    <phoneticPr fontId="2"/>
  </si>
  <si>
    <t>保健福祉行政論</t>
    <rPh sb="0" eb="2">
      <t>ホケン</t>
    </rPh>
    <rPh sb="2" eb="4">
      <t>フクシ</t>
    </rPh>
    <rPh sb="4" eb="6">
      <t>ギョウセイ</t>
    </rPh>
    <rPh sb="6" eb="7">
      <t>ロン</t>
    </rPh>
    <phoneticPr fontId="2"/>
  </si>
  <si>
    <t>人類遺伝学</t>
    <rPh sb="0" eb="2">
      <t>ジンルイ</t>
    </rPh>
    <rPh sb="2" eb="5">
      <t>イデンガク</t>
    </rPh>
    <phoneticPr fontId="2"/>
  </si>
  <si>
    <t>老年医学</t>
    <rPh sb="0" eb="2">
      <t>ロウネン</t>
    </rPh>
    <rPh sb="2" eb="4">
      <t>イガク</t>
    </rPh>
    <phoneticPr fontId="2"/>
  </si>
  <si>
    <t>がんのメカニズムと治療</t>
    <rPh sb="9" eb="11">
      <t>チリョウ</t>
    </rPh>
    <phoneticPr fontId="2"/>
  </si>
  <si>
    <t>分析検査学</t>
    <rPh sb="0" eb="2">
      <t>ブンセキ</t>
    </rPh>
    <rPh sb="2" eb="5">
      <t>ケンサガク</t>
    </rPh>
    <phoneticPr fontId="2"/>
  </si>
  <si>
    <t>分析検査学実習</t>
    <rPh sb="0" eb="2">
      <t>ブンセキ</t>
    </rPh>
    <rPh sb="2" eb="5">
      <t>ケンサガク</t>
    </rPh>
    <rPh sb="5" eb="7">
      <t>ジッシュウ</t>
    </rPh>
    <phoneticPr fontId="2"/>
  </si>
  <si>
    <t>情報科学概論</t>
    <rPh sb="0" eb="4">
      <t>ジョウホウカガク</t>
    </rPh>
    <rPh sb="4" eb="6">
      <t>ガイロン</t>
    </rPh>
    <phoneticPr fontId="2"/>
  </si>
  <si>
    <t>人体組織学</t>
    <rPh sb="0" eb="5">
      <t>ジンタイソシキガク</t>
    </rPh>
    <phoneticPr fontId="2"/>
  </si>
  <si>
    <t>人体組織学実習</t>
    <rPh sb="0" eb="5">
      <t>ジンタイソシキガク</t>
    </rPh>
    <rPh sb="5" eb="7">
      <t>ジッシュウ</t>
    </rPh>
    <phoneticPr fontId="2"/>
  </si>
  <si>
    <t>生理情報検査学</t>
    <rPh sb="0" eb="2">
      <t>セイリ</t>
    </rPh>
    <rPh sb="2" eb="4">
      <t>ジョウホウ</t>
    </rPh>
    <rPh sb="4" eb="7">
      <t>ケンサガク</t>
    </rPh>
    <phoneticPr fontId="2"/>
  </si>
  <si>
    <t>生理情報検査学実習</t>
    <rPh sb="0" eb="2">
      <t>セイリ</t>
    </rPh>
    <rPh sb="2" eb="4">
      <t>ジョウホウ</t>
    </rPh>
    <rPh sb="4" eb="7">
      <t>ケンサガク</t>
    </rPh>
    <rPh sb="7" eb="9">
      <t>ジッシュウ</t>
    </rPh>
    <phoneticPr fontId="2"/>
  </si>
  <si>
    <t>医用工学</t>
    <rPh sb="0" eb="2">
      <t>イヨウ</t>
    </rPh>
    <rPh sb="2" eb="4">
      <t>コウガク</t>
    </rPh>
    <phoneticPr fontId="2"/>
  </si>
  <si>
    <t>医用工学実習</t>
    <rPh sb="0" eb="2">
      <t>イヨウ</t>
    </rPh>
    <rPh sb="2" eb="4">
      <t>コウガク</t>
    </rPh>
    <rPh sb="4" eb="6">
      <t>ジッシュウ</t>
    </rPh>
    <phoneticPr fontId="2"/>
  </si>
  <si>
    <t>遺伝子検査学</t>
    <rPh sb="3" eb="6">
      <t>ケンサガク</t>
    </rPh>
    <phoneticPr fontId="2"/>
  </si>
  <si>
    <t>遺伝子検査学実習</t>
    <rPh sb="0" eb="6">
      <t>イデンシケンサガク</t>
    </rPh>
    <rPh sb="6" eb="8">
      <t>ジッシュウ</t>
    </rPh>
    <phoneticPr fontId="2"/>
  </si>
  <si>
    <t>検査機器論</t>
    <rPh sb="0" eb="2">
      <t>ケンサ</t>
    </rPh>
    <rPh sb="2" eb="4">
      <t>キキ</t>
    </rPh>
    <rPh sb="4" eb="5">
      <t>ロン</t>
    </rPh>
    <phoneticPr fontId="2"/>
  </si>
  <si>
    <t>医療データ解析管理学</t>
    <rPh sb="0" eb="2">
      <t>イリョウ</t>
    </rPh>
    <rPh sb="5" eb="7">
      <t>カイセキ</t>
    </rPh>
    <rPh sb="7" eb="9">
      <t>カンリ</t>
    </rPh>
    <rPh sb="9" eb="10">
      <t>ガク</t>
    </rPh>
    <phoneticPr fontId="2"/>
  </si>
  <si>
    <t>公衆衛生学</t>
    <rPh sb="0" eb="2">
      <t>コウシュウ</t>
    </rPh>
    <rPh sb="2" eb="5">
      <t>エイセイガク</t>
    </rPh>
    <phoneticPr fontId="2"/>
  </si>
  <si>
    <t>医療安全管理学</t>
  </si>
  <si>
    <t>医療安全管理学実習</t>
    <rPh sb="7" eb="9">
      <t>ジッシュウ</t>
    </rPh>
    <phoneticPr fontId="2"/>
  </si>
  <si>
    <t>検査総合管理学</t>
    <rPh sb="0" eb="2">
      <t>ケンサ</t>
    </rPh>
    <rPh sb="2" eb="4">
      <t>ソウゴウ</t>
    </rPh>
    <rPh sb="4" eb="6">
      <t>カンリ</t>
    </rPh>
    <rPh sb="6" eb="7">
      <t>ガク</t>
    </rPh>
    <phoneticPr fontId="2"/>
  </si>
  <si>
    <t>関係法規</t>
    <rPh sb="0" eb="2">
      <t>カンケイ</t>
    </rPh>
    <rPh sb="2" eb="4">
      <t>ホウキ</t>
    </rPh>
    <phoneticPr fontId="2"/>
  </si>
  <si>
    <t>検査学概論</t>
    <rPh sb="0" eb="3">
      <t>ケンサガク</t>
    </rPh>
    <rPh sb="3" eb="5">
      <t>ガイロン</t>
    </rPh>
    <phoneticPr fontId="2"/>
  </si>
  <si>
    <t>病理検査学</t>
    <rPh sb="0" eb="2">
      <t>ビョウリ</t>
    </rPh>
    <rPh sb="2" eb="5">
      <t>ケンサガク</t>
    </rPh>
    <phoneticPr fontId="2"/>
  </si>
  <si>
    <t>病理検査学実習</t>
    <rPh sb="0" eb="2">
      <t>ビョウリ</t>
    </rPh>
    <rPh sb="2" eb="5">
      <t>ケンサガク</t>
    </rPh>
    <rPh sb="5" eb="7">
      <t>ジッシュウ</t>
    </rPh>
    <phoneticPr fontId="2"/>
  </si>
  <si>
    <t>検体検査学</t>
    <rPh sb="0" eb="5">
      <t>ケンタイケンサガク</t>
    </rPh>
    <phoneticPr fontId="2"/>
  </si>
  <si>
    <t>検体検査学実習</t>
    <rPh sb="0" eb="5">
      <t>ケンタイケンサガク</t>
    </rPh>
    <rPh sb="5" eb="7">
      <t>ジッシュウ</t>
    </rPh>
    <phoneticPr fontId="2"/>
  </si>
  <si>
    <t>病原体検査学Ⅰ</t>
    <rPh sb="0" eb="3">
      <t>ビョウゲンタイ</t>
    </rPh>
    <rPh sb="3" eb="6">
      <t>ケンサガク</t>
    </rPh>
    <phoneticPr fontId="2"/>
  </si>
  <si>
    <t>基礎免疫輸血学</t>
    <rPh sb="0" eb="2">
      <t>キソ</t>
    </rPh>
    <rPh sb="2" eb="4">
      <t>メンエキ</t>
    </rPh>
    <rPh sb="4" eb="6">
      <t>ユケツ</t>
    </rPh>
    <rPh sb="6" eb="7">
      <t>ガク</t>
    </rPh>
    <phoneticPr fontId="2"/>
  </si>
  <si>
    <t>病理組織細胞学</t>
    <rPh sb="0" eb="2">
      <t>ビョウリ</t>
    </rPh>
    <rPh sb="2" eb="4">
      <t>ソシキ</t>
    </rPh>
    <rPh sb="4" eb="7">
      <t>サイボウガク</t>
    </rPh>
    <phoneticPr fontId="2"/>
  </si>
  <si>
    <t>病理組織細胞学実習</t>
    <rPh sb="0" eb="2">
      <t>ビョウリ</t>
    </rPh>
    <rPh sb="2" eb="4">
      <t>ソシキ</t>
    </rPh>
    <rPh sb="4" eb="7">
      <t>サイボウガク</t>
    </rPh>
    <rPh sb="7" eb="9">
      <t>ジッシュウ</t>
    </rPh>
    <phoneticPr fontId="2"/>
  </si>
  <si>
    <t>病態血液学</t>
    <rPh sb="0" eb="2">
      <t>ビョウタイ</t>
    </rPh>
    <rPh sb="2" eb="5">
      <t>ケツエキガク</t>
    </rPh>
    <phoneticPr fontId="2"/>
  </si>
  <si>
    <t>臨床化学検査学</t>
    <rPh sb="0" eb="4">
      <t>リンショウカガク</t>
    </rPh>
    <rPh sb="4" eb="7">
      <t>ケンサガク</t>
    </rPh>
    <phoneticPr fontId="2"/>
  </si>
  <si>
    <t>臨床化学・免疫検査学実習</t>
    <rPh sb="0" eb="4">
      <t>リンショウカガク</t>
    </rPh>
    <rPh sb="5" eb="7">
      <t>メンエキ</t>
    </rPh>
    <rPh sb="7" eb="10">
      <t>ケンサガク</t>
    </rPh>
    <rPh sb="10" eb="12">
      <t>ジッシュウ</t>
    </rPh>
    <phoneticPr fontId="2"/>
  </si>
  <si>
    <t>病原体検査学Ⅱ</t>
    <rPh sb="0" eb="3">
      <t>ビョウゲンタイ</t>
    </rPh>
    <rPh sb="3" eb="6">
      <t>ケンサガク</t>
    </rPh>
    <phoneticPr fontId="2"/>
  </si>
  <si>
    <t>病原体検査学実習</t>
    <rPh sb="0" eb="3">
      <t>ビョウゲンタイ</t>
    </rPh>
    <rPh sb="3" eb="6">
      <t>ケンサガク</t>
    </rPh>
    <rPh sb="6" eb="8">
      <t>ジッシュウ</t>
    </rPh>
    <phoneticPr fontId="2"/>
  </si>
  <si>
    <t>免疫検査学</t>
    <rPh sb="0" eb="2">
      <t>メンエキ</t>
    </rPh>
    <rPh sb="2" eb="4">
      <t>ケンサ</t>
    </rPh>
    <rPh sb="4" eb="5">
      <t>ガク</t>
    </rPh>
    <phoneticPr fontId="2"/>
  </si>
  <si>
    <t>輸血・移植検査学</t>
    <rPh sb="0" eb="2">
      <t>ユケツ</t>
    </rPh>
    <rPh sb="3" eb="5">
      <t>イショク</t>
    </rPh>
    <rPh sb="5" eb="7">
      <t>ケンサ</t>
    </rPh>
    <rPh sb="7" eb="8">
      <t>ガク</t>
    </rPh>
    <phoneticPr fontId="2"/>
  </si>
  <si>
    <t>病態生理情報検査学</t>
    <rPh sb="0" eb="2">
      <t>ビョウタイ</t>
    </rPh>
    <rPh sb="2" eb="4">
      <t>セイリ</t>
    </rPh>
    <rPh sb="4" eb="6">
      <t>ジョウホウ</t>
    </rPh>
    <rPh sb="6" eb="9">
      <t>ケンサガク</t>
    </rPh>
    <phoneticPr fontId="2"/>
  </si>
  <si>
    <t>生理検査の臨床応用</t>
  </si>
  <si>
    <t>臨床病理学概論</t>
    <rPh sb="0" eb="2">
      <t>リンショウ</t>
    </rPh>
    <rPh sb="2" eb="5">
      <t>ビョウリガク</t>
    </rPh>
    <rPh sb="5" eb="7">
      <t>ガイロン</t>
    </rPh>
    <phoneticPr fontId="2"/>
  </si>
  <si>
    <t>病態血液学実習</t>
    <rPh sb="0" eb="2">
      <t>ビョウタイ</t>
    </rPh>
    <rPh sb="2" eb="5">
      <t>ケツエキガク</t>
    </rPh>
    <rPh sb="5" eb="7">
      <t>ジッシュウ</t>
    </rPh>
    <phoneticPr fontId="2"/>
  </si>
  <si>
    <t>病原寄生虫学演習</t>
    <rPh sb="0" eb="2">
      <t>ビョウゲン</t>
    </rPh>
    <rPh sb="2" eb="6">
      <t>キセイチュウガク</t>
    </rPh>
    <rPh sb="6" eb="8">
      <t>エンシュウ</t>
    </rPh>
    <phoneticPr fontId="2"/>
  </si>
  <si>
    <t>生命工学概論</t>
    <rPh sb="0" eb="4">
      <t>セイメイコウガク</t>
    </rPh>
    <rPh sb="4" eb="6">
      <t>ガイロン</t>
    </rPh>
    <phoneticPr fontId="2"/>
  </si>
  <si>
    <t>輸血・移植検査学実習</t>
    <rPh sb="0" eb="2">
      <t>ユケツ</t>
    </rPh>
    <rPh sb="3" eb="5">
      <t>イショク</t>
    </rPh>
    <rPh sb="5" eb="7">
      <t>ケンサ</t>
    </rPh>
    <rPh sb="7" eb="8">
      <t>ガク</t>
    </rPh>
    <rPh sb="8" eb="10">
      <t>ジッシュウ</t>
    </rPh>
    <phoneticPr fontId="2"/>
  </si>
  <si>
    <t>病態生理情報検査学実習</t>
    <rPh sb="0" eb="2">
      <t>ビョウタイ</t>
    </rPh>
    <rPh sb="2" eb="4">
      <t>セイリ</t>
    </rPh>
    <rPh sb="4" eb="6">
      <t>ジョウホウ</t>
    </rPh>
    <rPh sb="6" eb="9">
      <t>ケンサガク</t>
    </rPh>
    <rPh sb="9" eb="11">
      <t>ジッシュウ</t>
    </rPh>
    <phoneticPr fontId="2"/>
  </si>
  <si>
    <t>血液診断学</t>
    <rPh sb="0" eb="2">
      <t>ケツエキ</t>
    </rPh>
    <rPh sb="2" eb="4">
      <t>シンダン</t>
    </rPh>
    <rPh sb="4" eb="5">
      <t>ガク</t>
    </rPh>
    <phoneticPr fontId="2"/>
  </si>
  <si>
    <t>画像診断学</t>
    <rPh sb="0" eb="2">
      <t>ガゾウ</t>
    </rPh>
    <rPh sb="2" eb="4">
      <t>シンダン</t>
    </rPh>
    <rPh sb="4" eb="5">
      <t>ガク</t>
    </rPh>
    <phoneticPr fontId="2"/>
  </si>
  <si>
    <t>臨地実習</t>
    <rPh sb="0" eb="2">
      <t>リンチ</t>
    </rPh>
    <rPh sb="2" eb="4">
      <t>ジッシュウ</t>
    </rPh>
    <phoneticPr fontId="2"/>
  </si>
  <si>
    <t>コミュニケーション法（看護）</t>
    <rPh sb="9" eb="10">
      <t>ホウ</t>
    </rPh>
    <rPh sb="11" eb="13">
      <t>カンゴ</t>
    </rPh>
    <phoneticPr fontId="5"/>
  </si>
  <si>
    <t>課題研究（前）</t>
    <rPh sb="0" eb="4">
      <t>カダイケンキュウ</t>
    </rPh>
    <rPh sb="5" eb="6">
      <t>マエ</t>
    </rPh>
    <phoneticPr fontId="2"/>
  </si>
  <si>
    <t>課題研究（後）</t>
    <rPh sb="0" eb="4">
      <t>カダイケンキュウ</t>
    </rPh>
    <rPh sb="5" eb="6">
      <t>ウシ</t>
    </rPh>
    <phoneticPr fontId="2"/>
  </si>
  <si>
    <t>学科・専攻</t>
    <rPh sb="0" eb="2">
      <t>ガッカ</t>
    </rPh>
    <rPh sb="3" eb="5">
      <t>センコウ</t>
    </rPh>
    <phoneticPr fontId="2"/>
  </si>
  <si>
    <t>科目名</t>
    <rPh sb="0" eb="3">
      <t>カモクメイ</t>
    </rPh>
    <phoneticPr fontId="2"/>
  </si>
  <si>
    <t>必修・選択</t>
    <rPh sb="0" eb="2">
      <t>ヒッシュウ</t>
    </rPh>
    <rPh sb="3" eb="5">
      <t>センタク</t>
    </rPh>
    <phoneticPr fontId="2"/>
  </si>
  <si>
    <t>ゲノム形態学特論</t>
  </si>
  <si>
    <t>ゲノム形態学演習</t>
  </si>
  <si>
    <t>人体形態学特論</t>
  </si>
  <si>
    <t>人体形態学演習</t>
  </si>
  <si>
    <t>分子代謝制御学特論</t>
  </si>
  <si>
    <t>分子代謝制御学演習</t>
  </si>
  <si>
    <t>薬物作用学特論</t>
  </si>
  <si>
    <t>薬物作用学演習</t>
  </si>
  <si>
    <t>皮膚病態学特論</t>
  </si>
  <si>
    <t>皮膚病態学演習</t>
  </si>
  <si>
    <t>運動器医学特論</t>
  </si>
  <si>
    <t>運動器医学演習</t>
  </si>
  <si>
    <t>形成外科学特論</t>
  </si>
  <si>
    <t>形成外科学演習</t>
  </si>
  <si>
    <t>薬物治療学特論</t>
  </si>
  <si>
    <t>薬物治療学演習</t>
  </si>
  <si>
    <t>病理学特論</t>
  </si>
  <si>
    <t>病理学演習</t>
  </si>
  <si>
    <t>機能病態内科学特論</t>
  </si>
  <si>
    <t>機能病態内科学演習</t>
  </si>
  <si>
    <t>放射線科学特論</t>
  </si>
  <si>
    <t>放射線科学演習</t>
  </si>
  <si>
    <t>臨床検査医学特論</t>
  </si>
  <si>
    <t>臨床検査医学演習</t>
  </si>
  <si>
    <t>外科腫瘍学特論</t>
  </si>
  <si>
    <t>外科腫瘍学演習</t>
  </si>
  <si>
    <t>耳鼻咽喉・頭頸部外科学特論</t>
  </si>
  <si>
    <t>耳鼻咽喉・頭頸部外科学演習</t>
  </si>
  <si>
    <t>口腔顎顔面病態外科学特論</t>
  </si>
  <si>
    <t>口腔顎顔面病態外科学演習</t>
  </si>
  <si>
    <t>医療薬学特論</t>
  </si>
  <si>
    <t>医療薬学演習</t>
  </si>
  <si>
    <t>胸部外科学特論</t>
  </si>
  <si>
    <t>胸部外科学演習</t>
  </si>
  <si>
    <t>血液内科学特論</t>
  </si>
  <si>
    <t>血液内科学演習</t>
  </si>
  <si>
    <t>遺伝医学特論</t>
  </si>
  <si>
    <t>遺伝医学演習</t>
  </si>
  <si>
    <t>環境予防医学特論</t>
  </si>
  <si>
    <t>環境予防医学演習</t>
  </si>
  <si>
    <t>公衆衛生学特論</t>
  </si>
  <si>
    <t>公衆衛生学演習</t>
  </si>
  <si>
    <t>法医学特論</t>
  </si>
  <si>
    <t>法医学演習</t>
  </si>
  <si>
    <t>医学教育学特論</t>
  </si>
  <si>
    <t>医学教育学演習</t>
  </si>
  <si>
    <t>病態運動学特論</t>
  </si>
  <si>
    <t>病態運動学演習</t>
  </si>
  <si>
    <t>救急・災害医学特論</t>
  </si>
  <si>
    <t>救急・災害医学演習</t>
  </si>
  <si>
    <t>医療情報学特論</t>
  </si>
  <si>
    <t>医療情報学演習</t>
  </si>
  <si>
    <t>地域医療学特論</t>
  </si>
  <si>
    <t>地域医療学演習</t>
  </si>
  <si>
    <t>適応生理学特論</t>
  </si>
  <si>
    <t>適応生理学演習</t>
  </si>
  <si>
    <t>循環器・内分泌代謝内科学特論</t>
  </si>
  <si>
    <t>循環器・内分泌代謝内科学演習</t>
  </si>
  <si>
    <t>発生・発達解析学特論</t>
  </si>
  <si>
    <t>発生・発達解析学演習</t>
  </si>
  <si>
    <t>心臓血管外科学特論</t>
  </si>
  <si>
    <t>心臓血管外科学演習</t>
  </si>
  <si>
    <t>生殖機能医学特論</t>
  </si>
  <si>
    <t>生殖機能医学演習</t>
  </si>
  <si>
    <t>腎泌尿器科学特論</t>
  </si>
  <si>
    <t>腎泌尿器科学演習</t>
  </si>
  <si>
    <t>麻酔・集中治療医学特論</t>
  </si>
  <si>
    <t>麻酔・集中治療医学演習</t>
  </si>
  <si>
    <t>感染症病態学特論</t>
  </si>
  <si>
    <t>感染症病態学演習</t>
  </si>
  <si>
    <t>ウイルス学特論</t>
  </si>
  <si>
    <t>ウイルス学演習</t>
  </si>
  <si>
    <t>分子医動物学特論</t>
  </si>
  <si>
    <t>分子医動物学演習</t>
  </si>
  <si>
    <t>分子制御内科学特論</t>
  </si>
  <si>
    <t>分子制御内科学演習</t>
  </si>
  <si>
    <t>視覚病態学特論</t>
  </si>
  <si>
    <t>視覚病態学演習</t>
  </si>
  <si>
    <t>臨床感染症学特論</t>
  </si>
  <si>
    <t>臨床感染症学演習</t>
  </si>
  <si>
    <t>統合生理学特論</t>
  </si>
  <si>
    <t>統合生理学演習</t>
  </si>
  <si>
    <t>精神行動医学特論</t>
  </si>
  <si>
    <t>精神行動医学演習</t>
  </si>
  <si>
    <t>神経内科学特論</t>
  </si>
  <si>
    <t>神経内科学演習</t>
  </si>
  <si>
    <t>脳神経病理学特論</t>
  </si>
  <si>
    <t>脳神経病理学演習</t>
  </si>
  <si>
    <t>脳神経外科学特論</t>
  </si>
  <si>
    <t>脳神経外科学演習</t>
  </si>
  <si>
    <t>小児神経学特論</t>
  </si>
  <si>
    <t>小児神経学演習</t>
  </si>
  <si>
    <t>臨床腫瘍学総論</t>
  </si>
  <si>
    <t>血液学特論</t>
  </si>
  <si>
    <t>患者支援トレーニング</t>
  </si>
  <si>
    <t>化学療法トレーニング</t>
  </si>
  <si>
    <t>放射線治療トレーニング</t>
  </si>
  <si>
    <t>緩和ケアトレーニング</t>
  </si>
  <si>
    <t>血液腫瘍トレーニング</t>
  </si>
  <si>
    <t>呼吸器内科トレーニング</t>
  </si>
  <si>
    <t>消化器外科トレーニング</t>
  </si>
  <si>
    <t>消化器内科トレーニング</t>
  </si>
  <si>
    <t>呼吸器外科トレーニング</t>
  </si>
  <si>
    <t>乳腺・内分泌外科トレーニング</t>
  </si>
  <si>
    <t>泌尿器腫瘍トレーニング</t>
  </si>
  <si>
    <t>頭頸部外科トレーニング</t>
  </si>
  <si>
    <t>婦人科腫瘍トレーニング</t>
  </si>
  <si>
    <t>小児腫瘍トレーニング</t>
  </si>
  <si>
    <t>がんゲノムトレーニング</t>
  </si>
  <si>
    <t>交流セミナー</t>
  </si>
  <si>
    <t>がんプロ合同セミナー</t>
  </si>
  <si>
    <t>国際学会発表</t>
  </si>
  <si>
    <t>革新的未来医療創造特論</t>
  </si>
  <si>
    <t>臨床研究安全倫理特論</t>
  </si>
  <si>
    <t>知財戦略講義</t>
  </si>
  <si>
    <t>キャリア形成支援特論</t>
  </si>
  <si>
    <t>企業開発等技術者講義</t>
  </si>
  <si>
    <t>基礎医学概論</t>
  </si>
  <si>
    <t>実用的解剖学特論</t>
  </si>
  <si>
    <t>実用的生理学特論</t>
  </si>
  <si>
    <t>実用的病理学特論</t>
  </si>
  <si>
    <t>実用的感染制御学特論</t>
  </si>
  <si>
    <t>実用的社会医学特論</t>
  </si>
  <si>
    <t>未来型地域医療学特論</t>
  </si>
  <si>
    <t>実用的分子生化学特論</t>
  </si>
  <si>
    <t>薬物臨床応用特論</t>
  </si>
  <si>
    <t>薬物治療・医薬品開発特論</t>
  </si>
  <si>
    <t>実践的放射線科学特論</t>
  </si>
  <si>
    <t>実践的臨床検査医学特論</t>
  </si>
  <si>
    <t>実践的循環器病態学特論</t>
  </si>
  <si>
    <t>革新的機能病態内科学特論</t>
  </si>
  <si>
    <t>実践的呼吸器病態学特論</t>
  </si>
  <si>
    <t>革新的小児科学特論</t>
  </si>
  <si>
    <t>実践的外科腫瘍学特論</t>
  </si>
  <si>
    <t>革新的胸部外科学特論</t>
  </si>
  <si>
    <t>革新的腎泌尿器科学特論</t>
  </si>
  <si>
    <t>革新的生殖機能医学特論</t>
  </si>
  <si>
    <t>革新的麻酔・集中治療医学特論</t>
  </si>
  <si>
    <t>未来型救急・災害医療特論</t>
  </si>
  <si>
    <t>実践的運動器医学特論</t>
  </si>
  <si>
    <t>革新的皮膚病態学特論</t>
  </si>
  <si>
    <t>革新的視覚病態学特論</t>
  </si>
  <si>
    <t>革新的耳鼻咽喉・頭頸部外科学特論</t>
  </si>
  <si>
    <t>革新的口腔顎顔面病態外科学特論</t>
  </si>
  <si>
    <t>臨床神経内科学特論</t>
  </si>
  <si>
    <t>臨床神経外科学特論</t>
  </si>
  <si>
    <t>実践的小児神経学特論</t>
  </si>
  <si>
    <t>革新的精神医学特論</t>
  </si>
  <si>
    <t>革新的創薬・育薬特論</t>
  </si>
  <si>
    <t>未来型医療情報システム特論</t>
  </si>
  <si>
    <t>革新的臨床感染症学特論</t>
  </si>
  <si>
    <t>発明楽実践演習</t>
  </si>
  <si>
    <t>革新的未来医療創造演習</t>
  </si>
  <si>
    <t>特許作成演習</t>
  </si>
  <si>
    <t>低侵襲外科センターメディカルイノベーション演習・Ⅰ</t>
  </si>
  <si>
    <t>低侵襲外科センターメディカルイノベーション演習・Ⅱ</t>
  </si>
  <si>
    <t>医療機器製品化体験演習・Ⅰ</t>
  </si>
  <si>
    <t>医療機器製品化体験演習・Ⅱ</t>
  </si>
  <si>
    <t>ゲノム・再生医療先端演習・Ⅰ</t>
  </si>
  <si>
    <t>ゲノム・再生医療先端演習・Ⅱ臨床医学演習</t>
  </si>
  <si>
    <t>実践的解剖学演習</t>
  </si>
  <si>
    <t>実践的生理学演習</t>
  </si>
  <si>
    <t>実践的病理学演習</t>
  </si>
  <si>
    <t>実践的感染制御学演習</t>
  </si>
  <si>
    <t>実践的社会医学演習</t>
  </si>
  <si>
    <t>未来型地域医療学演習</t>
  </si>
  <si>
    <t>実用的分子生化学演習</t>
  </si>
  <si>
    <t>薬物臨床応用演習</t>
  </si>
  <si>
    <t>薬物治療・医薬品開発演習</t>
  </si>
  <si>
    <t>実践的放射線科学演習</t>
  </si>
  <si>
    <t>実践的臨床検査医学演習</t>
  </si>
  <si>
    <t>実践的循環器病態学演習</t>
  </si>
  <si>
    <t>革新的機能病態内科学演習</t>
  </si>
  <si>
    <t>実践的呼吸器病態学演習</t>
  </si>
  <si>
    <t>革新的小児科学演習</t>
  </si>
  <si>
    <t>実践的外科腫瘍学演習</t>
  </si>
  <si>
    <t>革新的胸部外科学演習</t>
  </si>
  <si>
    <t>革新的腎泌尿器科学演習</t>
  </si>
  <si>
    <t>革新的生殖機能医学演習</t>
  </si>
  <si>
    <t>革新的麻酔・集中治療医学演習</t>
  </si>
  <si>
    <t>未来型救急・災害医療演習</t>
  </si>
  <si>
    <t>実践的運動器医学演習</t>
  </si>
  <si>
    <t>革新的皮膚病態学演習</t>
  </si>
  <si>
    <t>革新的視覚病態学演習</t>
  </si>
  <si>
    <t>革新的耳鼻咽喉・頭頸部外科学演習</t>
  </si>
  <si>
    <t>革新的口腔顎顔面病態外科学演習</t>
  </si>
  <si>
    <t>臨床神経内科学演習</t>
  </si>
  <si>
    <t>臨床神経外科学演習</t>
  </si>
  <si>
    <t>実践的小児神経学演習</t>
  </si>
  <si>
    <t>革新的精神医学演習</t>
  </si>
  <si>
    <t>革新的創薬・育薬演習</t>
  </si>
  <si>
    <t>未来型医療情報システム演習</t>
  </si>
  <si>
    <t>革新的臨床感染症学演習</t>
  </si>
  <si>
    <t>グローバルイノベーション実践・Ⅰ</t>
  </si>
  <si>
    <t>グローバルイノベーション実践・Ⅱ</t>
  </si>
  <si>
    <t>グローバルイノベーション実践・Ⅲ</t>
  </si>
  <si>
    <t>革新的医療創造実践</t>
  </si>
  <si>
    <t>小児在宅医学特論基礎Ⅰ</t>
  </si>
  <si>
    <t>小児在宅医学特論基礎Ⅱ</t>
  </si>
  <si>
    <t>小児在宅医学特論応用</t>
  </si>
  <si>
    <t>代謝学特論</t>
  </si>
  <si>
    <t>脳形成異常特論</t>
  </si>
  <si>
    <t>コミュニケーション特論</t>
  </si>
  <si>
    <t>小児発達学</t>
  </si>
  <si>
    <t>重症児呼吸器病態学特論</t>
  </si>
  <si>
    <t>重症児循環器病態学特論</t>
  </si>
  <si>
    <t>重症児腎泌尿器科学特論</t>
  </si>
  <si>
    <t>遺伝子診断学</t>
  </si>
  <si>
    <t>代謝・情報系クラスター　脳・神経代謝機能学</t>
  </si>
  <si>
    <t>先天代謝異常症と遺伝カウンセリング</t>
  </si>
  <si>
    <t>先天代謝異常症と新生児マススクリーニング</t>
  </si>
  <si>
    <t>小児神経学トレーニング</t>
  </si>
  <si>
    <t>在宅人工換気実習</t>
  </si>
  <si>
    <t>医学専攻</t>
    <rPh sb="0" eb="4">
      <t>イガクセンコウ</t>
    </rPh>
    <phoneticPr fontId="2"/>
  </si>
  <si>
    <t>保健学科看護学専攻</t>
    <rPh sb="0" eb="4">
      <t>ホケンガッカ</t>
    </rPh>
    <rPh sb="4" eb="9">
      <t>カンゴガクセンコウ</t>
    </rPh>
    <phoneticPr fontId="2"/>
  </si>
  <si>
    <t>保健学科検査技術科学専攻</t>
    <rPh sb="0" eb="4">
      <t>ホケンガッカ</t>
    </rPh>
    <rPh sb="4" eb="12">
      <t>ケンサギジュツカガクセンコウ</t>
    </rPh>
    <phoneticPr fontId="2"/>
  </si>
  <si>
    <t>特別研究（腫瘍専門医コース）</t>
    <phoneticPr fontId="2"/>
  </si>
  <si>
    <t>特別研究（革新的未来医療創造コース）</t>
    <phoneticPr fontId="2"/>
  </si>
  <si>
    <t>特別研究（障害児医療学コース）</t>
    <phoneticPr fontId="2"/>
  </si>
  <si>
    <t>基礎医科学概論</t>
  </si>
  <si>
    <t>薬理学・薬物療法学特論</t>
  </si>
  <si>
    <t>生命倫理学特論</t>
  </si>
  <si>
    <t>医療安全学特論</t>
  </si>
  <si>
    <t>知財戦略特論Ⅰ</t>
  </si>
  <si>
    <t>知財戦略演習Ⅰ</t>
  </si>
  <si>
    <t>腫瘍医療学特論</t>
  </si>
  <si>
    <t>認知症予防学特論</t>
  </si>
  <si>
    <t>地域医療システム学特論</t>
  </si>
  <si>
    <t>病態生理学特論</t>
  </si>
  <si>
    <t>臨床薬理学特論</t>
  </si>
  <si>
    <t>医療統計解析学特論</t>
  </si>
  <si>
    <t>シミュレーションシステム演習</t>
  </si>
  <si>
    <t>ストレス医療学特論</t>
  </si>
  <si>
    <t>教育の原理と方法</t>
  </si>
  <si>
    <t>医療機器開発特論</t>
  </si>
  <si>
    <t>分子神経科学特論</t>
  </si>
  <si>
    <t>システム神経科学特論</t>
  </si>
  <si>
    <t>細胞分化・老化機構学特論</t>
  </si>
  <si>
    <t>細胞工学特論</t>
  </si>
  <si>
    <t>遺伝子医科学特論</t>
  </si>
  <si>
    <t>再生医科学特論</t>
  </si>
  <si>
    <t>遺伝子再生医科学演習</t>
  </si>
  <si>
    <t>再生医工学特論</t>
  </si>
  <si>
    <t>再生医工学演習</t>
  </si>
  <si>
    <t>遺伝子治療学特論</t>
  </si>
  <si>
    <t>遺伝子治療学演習</t>
  </si>
  <si>
    <t>細胞分子機構学特論</t>
  </si>
  <si>
    <t>細胞分子機構学演習</t>
  </si>
  <si>
    <t>応用免疫学特論</t>
  </si>
  <si>
    <t>応用免疫学演習</t>
  </si>
  <si>
    <t>発生生物学特論</t>
  </si>
  <si>
    <t>発生生物学演習</t>
  </si>
  <si>
    <t>実験腫瘍病理学特論</t>
  </si>
  <si>
    <t>実験腫瘍病理学演習</t>
  </si>
  <si>
    <t>神経病態・遺伝子疾患学特論</t>
  </si>
  <si>
    <t>神経病態・遺伝子疾患学演習</t>
  </si>
  <si>
    <t>病態細胞学特論</t>
  </si>
  <si>
    <t>病態細胞学演習</t>
  </si>
  <si>
    <t>病態制御学特論</t>
  </si>
  <si>
    <t>病態制御学演習</t>
  </si>
  <si>
    <t>生体機能・情報解析学特論</t>
  </si>
  <si>
    <t>生体機能・情報解析学演習</t>
  </si>
  <si>
    <t>環境科学特論</t>
  </si>
  <si>
    <t>環境科学演習</t>
  </si>
  <si>
    <t>認知症予防学演習</t>
  </si>
  <si>
    <t>基礎人類遺伝学特論Ⅰ</t>
  </si>
  <si>
    <t>基礎人類遺伝学特論Ⅱ</t>
  </si>
  <si>
    <t>基礎人類遺伝学演習Ⅰ</t>
  </si>
  <si>
    <t>基礎人類遺伝学演習Ⅱ</t>
  </si>
  <si>
    <t>臨床遺伝学特論</t>
  </si>
  <si>
    <t>臨床遺伝学演習</t>
  </si>
  <si>
    <t>遺伝サービス情報学演習</t>
  </si>
  <si>
    <t>遺伝医療と社会特論</t>
  </si>
  <si>
    <t>遺伝医療と倫理演習</t>
  </si>
  <si>
    <t>遺伝カウンセリング特論</t>
  </si>
  <si>
    <t>遺伝カウンセリング演習Ⅰ</t>
  </si>
  <si>
    <t>遺伝カウンセリング演習Ⅱ</t>
  </si>
  <si>
    <t>遺伝カウンセリング実習Ⅰ</t>
  </si>
  <si>
    <t>遺伝カウンセリング実習Ⅱ</t>
  </si>
  <si>
    <t>看護管理学特論</t>
  </si>
  <si>
    <t>看護理論</t>
  </si>
  <si>
    <t>基礎看護学特論</t>
  </si>
  <si>
    <t>基礎看護学演習</t>
  </si>
  <si>
    <t>成人看護学特論</t>
  </si>
  <si>
    <t>成人看護学演習</t>
  </si>
  <si>
    <t>高齢者看護学特論</t>
  </si>
  <si>
    <t>高齢者看護学演習</t>
  </si>
  <si>
    <t>地域母子看護学特論</t>
  </si>
  <si>
    <t>地域母子看護学演習</t>
  </si>
  <si>
    <t>成育看護学特論</t>
  </si>
  <si>
    <t>成育看護学演習</t>
  </si>
  <si>
    <t>統合支援看護学特論</t>
  </si>
  <si>
    <t>統合支援看護学演習</t>
  </si>
  <si>
    <t>コミュニティヘルス看護学特論</t>
  </si>
  <si>
    <t>コミュニティヘルス看護学演習</t>
  </si>
  <si>
    <t>看護コンサルテーション特論</t>
  </si>
  <si>
    <t>看護倫理学特論</t>
  </si>
  <si>
    <t>看護学研究方法特論</t>
  </si>
  <si>
    <t>看護教育学特論</t>
  </si>
  <si>
    <t>フィジカルアセスメント特論</t>
  </si>
  <si>
    <t>がん看護に関する病態生理学</t>
  </si>
  <si>
    <t>がん看護に関する理論</t>
  </si>
  <si>
    <t>がん治療支援に関わる看護援助論</t>
  </si>
  <si>
    <t>緩和ケア特論Ⅱ</t>
  </si>
  <si>
    <t>緩和ケア演習Ⅱ</t>
  </si>
  <si>
    <t>がん看護学実習Ⅱ</t>
  </si>
  <si>
    <t>がん看護学実習Ⅲ</t>
  </si>
  <si>
    <t>医科学特別研究Ⅰ</t>
  </si>
  <si>
    <t>医科学特別研究Ⅱ</t>
  </si>
  <si>
    <t>保健学特別研究Ⅱ</t>
  </si>
  <si>
    <t>医科学前期</t>
    <rPh sb="0" eb="5">
      <t>イカガクゼンキ</t>
    </rPh>
    <phoneticPr fontId="2"/>
  </si>
  <si>
    <t>医科学研究特論</t>
  </si>
  <si>
    <t>生命・医療倫理学特論</t>
  </si>
  <si>
    <t>高次基盤医学特論</t>
  </si>
  <si>
    <t>知財戦略特論Ⅱ</t>
  </si>
  <si>
    <t>知財戦略演習Ⅱ</t>
  </si>
  <si>
    <t>生体防御学特論Ⅰ</t>
  </si>
  <si>
    <t>生体防御学演習Ⅰ</t>
  </si>
  <si>
    <t>行動神経科学特論</t>
  </si>
  <si>
    <t>行動神経科学演習</t>
  </si>
  <si>
    <t>遺伝子・染色体機能医工学特論</t>
  </si>
  <si>
    <t>遺伝子・染色体機能医工学演習</t>
  </si>
  <si>
    <t>分子医学特論</t>
  </si>
  <si>
    <t>分子医学演習</t>
  </si>
  <si>
    <t>腫瘍生物学特論</t>
  </si>
  <si>
    <t>腫瘍生物学演習</t>
  </si>
  <si>
    <t>再生医学特論</t>
  </si>
  <si>
    <t>再生医学演習</t>
  </si>
  <si>
    <t>先進保健学特論</t>
  </si>
  <si>
    <t>心理臨床学特論Ⅰ</t>
  </si>
  <si>
    <t>心理臨床学演習Ⅰ</t>
  </si>
  <si>
    <t>統合保健学研究方法特論</t>
  </si>
  <si>
    <t>成人・高齢者保健学特論</t>
  </si>
  <si>
    <t>成育地域保健学特論</t>
  </si>
  <si>
    <t>地域保健学特論</t>
  </si>
  <si>
    <t>分子応答制御学特論Ⅱ</t>
  </si>
  <si>
    <t>分子応答制御学演習Ⅱ</t>
  </si>
  <si>
    <t>生体防御学特論Ⅱ</t>
  </si>
  <si>
    <t>生体防御学演習Ⅱ</t>
  </si>
  <si>
    <t>高次発生生物学特論Ⅱ</t>
  </si>
  <si>
    <t>高次発生生物学演習Ⅱ</t>
  </si>
  <si>
    <t>先端腫瘍学特論Ⅱ</t>
  </si>
  <si>
    <t>先端腫瘍学演習Ⅱ</t>
  </si>
  <si>
    <t>神経機能再生学特論</t>
  </si>
  <si>
    <t>神経機能発達学特論</t>
  </si>
  <si>
    <t>染色体医工学特論</t>
  </si>
  <si>
    <t>染色体医工学演習</t>
  </si>
  <si>
    <t>腫瘍生物応用医科学特論</t>
  </si>
  <si>
    <t>腫瘍生物医科学演習</t>
  </si>
  <si>
    <t>組織工学特論</t>
  </si>
  <si>
    <t>組織工学演習</t>
  </si>
  <si>
    <t>腫瘍治療学特論</t>
  </si>
  <si>
    <t>腫瘍治療学演習</t>
  </si>
  <si>
    <t>先進保健学統合演習</t>
  </si>
  <si>
    <t>先進保健学探索演習</t>
  </si>
  <si>
    <t>心理臨床学特論Ⅱ</t>
  </si>
  <si>
    <t>成人・高齢者保健学統合演習</t>
  </si>
  <si>
    <t>成人・高齢者保健学探索演習</t>
  </si>
  <si>
    <t>成育地域保健学統合演習</t>
  </si>
  <si>
    <t>成育地域保健学探索演習</t>
  </si>
  <si>
    <t>地域保健学統合演習</t>
  </si>
  <si>
    <t>地域保健学探索演習</t>
  </si>
  <si>
    <t>統合医科学特別研究Ⅰ</t>
  </si>
  <si>
    <t>統合保健学特別研究Ⅰ</t>
  </si>
  <si>
    <t>医科学後期</t>
    <rPh sb="0" eb="5">
      <t>イカガクコウキ</t>
    </rPh>
    <phoneticPr fontId="2"/>
  </si>
  <si>
    <t>医学概論</t>
  </si>
  <si>
    <t>臨床心理学特論Ⅰ</t>
  </si>
  <si>
    <t>臨床心理特別研究Ⅰ</t>
  </si>
  <si>
    <t>臨床心理特別研究Ⅱ</t>
  </si>
  <si>
    <t>臨床心理面接特論Ⅰ</t>
    <phoneticPr fontId="2"/>
  </si>
  <si>
    <t>臨床心理査定演習Ⅰ</t>
    <phoneticPr fontId="2"/>
  </si>
  <si>
    <t>臨床心理査定演習Ⅱ</t>
    <phoneticPr fontId="2"/>
  </si>
  <si>
    <t>臨床心理基礎実習</t>
    <phoneticPr fontId="2"/>
  </si>
  <si>
    <t>臨床心理実習Ⅰ</t>
    <phoneticPr fontId="2"/>
  </si>
  <si>
    <t>臨床心理実習Ⅱ</t>
    <phoneticPr fontId="2"/>
  </si>
  <si>
    <t>臨床心理学研究法特論</t>
    <phoneticPr fontId="2"/>
  </si>
  <si>
    <t>心理統計法特論</t>
    <phoneticPr fontId="2"/>
  </si>
  <si>
    <t>発達心理学特論</t>
    <phoneticPr fontId="2"/>
  </si>
  <si>
    <t>教育心理学特論</t>
    <phoneticPr fontId="2"/>
  </si>
  <si>
    <t>家族心理学特論</t>
    <phoneticPr fontId="2"/>
  </si>
  <si>
    <t>臨床心理関連行政論</t>
    <phoneticPr fontId="2"/>
  </si>
  <si>
    <t>精神医学特論</t>
    <phoneticPr fontId="2"/>
  </si>
  <si>
    <t>心身医学特論</t>
    <phoneticPr fontId="2"/>
  </si>
  <si>
    <t>グループアプローチ特論</t>
    <phoneticPr fontId="2"/>
  </si>
  <si>
    <t>心理療法特論</t>
    <phoneticPr fontId="2"/>
  </si>
  <si>
    <t>産業心理学特論</t>
    <phoneticPr fontId="2"/>
  </si>
  <si>
    <t>ストレスマネジメント特論</t>
    <phoneticPr fontId="2"/>
  </si>
  <si>
    <t>心理実践実習Ⅰ</t>
    <phoneticPr fontId="2"/>
  </si>
  <si>
    <t>心理実践実習Ⅲ</t>
    <phoneticPr fontId="2"/>
  </si>
  <si>
    <t>心理実践実習Ⅳ</t>
    <phoneticPr fontId="2"/>
  </si>
  <si>
    <t>臨床心理学</t>
    <rPh sb="0" eb="5">
      <t>リンショウシンリガク</t>
    </rPh>
    <phoneticPr fontId="2"/>
  </si>
  <si>
    <t>担当コマ数</t>
    <rPh sb="0" eb="2">
      <t>タントウ</t>
    </rPh>
    <rPh sb="4" eb="5">
      <t>スウ</t>
    </rPh>
    <phoneticPr fontId="2"/>
  </si>
  <si>
    <t>優先
順位</t>
    <rPh sb="0" eb="2">
      <t>ユウセン</t>
    </rPh>
    <rPh sb="3" eb="5">
      <t>ジュンイ</t>
    </rPh>
    <phoneticPr fontId="2"/>
  </si>
  <si>
    <t>前期</t>
    <rPh sb="0" eb="2">
      <t>ゼンキ</t>
    </rPh>
    <phoneticPr fontId="2"/>
  </si>
  <si>
    <t>通年</t>
  </si>
  <si>
    <t>後期</t>
  </si>
  <si>
    <t>前期</t>
  </si>
  <si>
    <t>開講期</t>
    <rPh sb="0" eb="3">
      <t>カイコウキ</t>
    </rPh>
    <phoneticPr fontId="2"/>
  </si>
  <si>
    <t>後期</t>
    <phoneticPr fontId="2"/>
  </si>
  <si>
    <t>前期</t>
    <rPh sb="0" eb="2">
      <t>ゼンキ</t>
    </rPh>
    <phoneticPr fontId="3"/>
  </si>
  <si>
    <t>後期</t>
    <rPh sb="0" eb="2">
      <t>コウキ</t>
    </rPh>
    <phoneticPr fontId="3"/>
  </si>
  <si>
    <t>通年</t>
    <phoneticPr fontId="2"/>
  </si>
  <si>
    <t>分子応答制御学特論Ⅰ</t>
    <phoneticPr fontId="2"/>
  </si>
  <si>
    <t>高次発生生物学演習Ⅰ</t>
    <phoneticPr fontId="2"/>
  </si>
  <si>
    <t>緩和ケア特論Ⅰ</t>
    <phoneticPr fontId="2"/>
  </si>
  <si>
    <t>緩和ケア演習Ⅰ</t>
    <phoneticPr fontId="2"/>
  </si>
  <si>
    <t>がん看護学実習Ⅰ</t>
    <phoneticPr fontId="2"/>
  </si>
  <si>
    <t>保健学特別研究Ⅰ</t>
    <phoneticPr fontId="2"/>
  </si>
  <si>
    <t>分子応答制御学演習Ⅰ</t>
    <phoneticPr fontId="2"/>
  </si>
  <si>
    <t>高次発生生物学特論Ⅰ</t>
    <phoneticPr fontId="2"/>
  </si>
  <si>
    <t>先端腫瘍学特論Ⅰ</t>
    <phoneticPr fontId="2"/>
  </si>
  <si>
    <t>先端腫瘍学演習Ⅰ</t>
    <phoneticPr fontId="2"/>
  </si>
  <si>
    <t>心理臨床学演習Ⅱ</t>
    <phoneticPr fontId="2"/>
  </si>
  <si>
    <t>総合医科学特別研究Ⅱ</t>
    <phoneticPr fontId="2"/>
  </si>
  <si>
    <t>総合保健学特別研究Ⅱ</t>
    <phoneticPr fontId="2"/>
  </si>
  <si>
    <t>臨床心理学特論Ⅱ</t>
    <phoneticPr fontId="2"/>
  </si>
  <si>
    <t>臨床心理面接特論Ⅱ</t>
    <phoneticPr fontId="2"/>
  </si>
  <si>
    <t>記載例</t>
    <rPh sb="0" eb="3">
      <t>キサイレイ</t>
    </rPh>
    <phoneticPr fontId="2"/>
  </si>
  <si>
    <t>任用教室名</t>
  </si>
  <si>
    <t>申請教員名</t>
  </si>
  <si>
    <t>学内・学外</t>
    <rPh sb="0" eb="2">
      <t>ガクナイ</t>
    </rPh>
    <rPh sb="3" eb="5">
      <t>ガクガイ</t>
    </rPh>
    <phoneticPr fontId="3"/>
  </si>
  <si>
    <t>学部・
大学院</t>
  </si>
  <si>
    <t>非常勤講師氏名</t>
  </si>
  <si>
    <t>フリガナ</t>
  </si>
  <si>
    <t>現職</t>
  </si>
  <si>
    <t>生年月日</t>
    <rPh sb="0" eb="4">
      <t>セイネンガッピ</t>
    </rPh>
    <phoneticPr fontId="3"/>
  </si>
  <si>
    <t>時間割編成</t>
    <rPh sb="0" eb="5">
      <t>ジカンワリヘンセイ</t>
    </rPh>
    <phoneticPr fontId="2"/>
  </si>
  <si>
    <t>基準１の計</t>
    <rPh sb="0" eb="2">
      <t>キジュン</t>
    </rPh>
    <rPh sb="4" eb="5">
      <t>ケイ</t>
    </rPh>
    <phoneticPr fontId="2"/>
  </si>
  <si>
    <t>基準２の計</t>
    <rPh sb="0" eb="2">
      <t>キジュン</t>
    </rPh>
    <rPh sb="4" eb="5">
      <t>ケイ</t>
    </rPh>
    <phoneticPr fontId="2"/>
  </si>
  <si>
    <t>（70歳を超える場合）
70歳を超えて任用する理由</t>
    <rPh sb="3" eb="4">
      <t>サイ</t>
    </rPh>
    <rPh sb="5" eb="6">
      <t>コ</t>
    </rPh>
    <rPh sb="8" eb="10">
      <t>バアイ</t>
    </rPh>
    <rPh sb="14" eb="15">
      <t>サイ</t>
    </rPh>
    <rPh sb="16" eb="17">
      <t>コ</t>
    </rPh>
    <rPh sb="19" eb="21">
      <t>ニンヨウ</t>
    </rPh>
    <rPh sb="23" eb="25">
      <t>リユウ</t>
    </rPh>
    <phoneticPr fontId="2"/>
  </si>
  <si>
    <t>○○学</t>
  </si>
  <si>
    <t>鳥大　太郎</t>
    <rPh sb="0" eb="2">
      <t>トリダイ</t>
    </rPh>
    <rPh sb="3" eb="5">
      <t>タロウ</t>
    </rPh>
    <phoneticPr fontId="3"/>
  </si>
  <si>
    <t>●●大学医学部教授</t>
    <phoneticPr fontId="2"/>
  </si>
  <si>
    <t>学外</t>
  </si>
  <si>
    <t>学部</t>
  </si>
  <si>
    <t>基礎○○学</t>
  </si>
  <si>
    <t>年齢</t>
    <rPh sb="0" eb="2">
      <t>ネンレイ</t>
    </rPh>
    <phoneticPr fontId="2"/>
  </si>
  <si>
    <t>医師免許</t>
    <rPh sb="0" eb="4">
      <t>イシメンキョ</t>
    </rPh>
    <phoneticPr fontId="2"/>
  </si>
  <si>
    <t>▲▲学</t>
    <phoneticPr fontId="2"/>
  </si>
  <si>
    <t>基準2</t>
    <rPh sb="0" eb="2">
      <t>キジュン</t>
    </rPh>
    <phoneticPr fontId="2"/>
  </si>
  <si>
    <t>米子　一郎</t>
    <rPh sb="0" eb="2">
      <t>ヨナゴ</t>
    </rPh>
    <rPh sb="3" eb="5">
      <t>イチロウ</t>
    </rPh>
    <phoneticPr fontId="3"/>
  </si>
  <si>
    <t>ヨナゴ　イチロウ</t>
    <phoneticPr fontId="2"/>
  </si>
  <si>
    <t>ヨナゴ　ハナコ</t>
    <phoneticPr fontId="2"/>
  </si>
  <si>
    <t>鳥大　和子（R7.3退職）</t>
    <rPh sb="0" eb="2">
      <t>トリダイ</t>
    </rPh>
    <rPh sb="3" eb="5">
      <t>カズコ</t>
    </rPh>
    <rPh sb="10" eb="12">
      <t>タイショク</t>
    </rPh>
    <phoneticPr fontId="3"/>
  </si>
  <si>
    <t>鳥大　和子</t>
    <phoneticPr fontId="3"/>
  </si>
  <si>
    <t>トリダイ　カズコ</t>
    <phoneticPr fontId="2"/>
  </si>
  <si>
    <t>基準１のうち、学外（有給）の計</t>
    <rPh sb="0" eb="2">
      <t>キジュン</t>
    </rPh>
    <rPh sb="7" eb="9">
      <t>ガクガイ</t>
    </rPh>
    <rPh sb="10" eb="12">
      <t>ユウキュウケイ</t>
    </rPh>
    <phoneticPr fontId="2"/>
  </si>
  <si>
    <t>有給の合計</t>
    <rPh sb="0" eb="2">
      <t>ユウキュウ</t>
    </rPh>
    <rPh sb="3" eb="5">
      <t>ゴウケイ</t>
    </rPh>
    <phoneticPr fontId="2"/>
  </si>
  <si>
    <t>基準２のうち、学外（有給）の計</t>
    <rPh sb="0" eb="2">
      <t>キジュン</t>
    </rPh>
    <rPh sb="7" eb="9">
      <t>ガクガイ</t>
    </rPh>
    <rPh sb="10" eb="12">
      <t>ユウキュウケイ</t>
    </rPh>
    <phoneticPr fontId="2"/>
  </si>
  <si>
    <t>学内</t>
  </si>
  <si>
    <t>米子　花子</t>
    <rPh sb="0" eb="2">
      <t>ヨナゴ</t>
    </rPh>
    <rPh sb="3" eb="5">
      <t>ハナコ</t>
    </rPh>
    <phoneticPr fontId="2"/>
  </si>
  <si>
    <t>鳥取大学地域学部教授</t>
    <rPh sb="0" eb="10">
      <t>トットリダイガクチイキガクブキョウジュ</t>
    </rPh>
    <phoneticPr fontId="2"/>
  </si>
  <si>
    <t>▲▲の学問領域における第一人者であり、余人をもって代えがたいため</t>
    <rPh sb="3" eb="7">
      <t>ガクモンリョウイキ</t>
    </rPh>
    <rPh sb="11" eb="15">
      <t>ダイイチニンシャ</t>
    </rPh>
    <phoneticPr fontId="2"/>
  </si>
  <si>
    <t>各先生方において黄色部分の項目を記載願います。</t>
    <rPh sb="0" eb="4">
      <t>カクセンセイガタ</t>
    </rPh>
    <rPh sb="8" eb="10">
      <t>キイロ</t>
    </rPh>
    <rPh sb="10" eb="12">
      <t>ブブン</t>
    </rPh>
    <rPh sb="13" eb="15">
      <t>コウモク</t>
    </rPh>
    <rPh sb="16" eb="19">
      <t>キサイネガ</t>
    </rPh>
    <phoneticPr fontId="2"/>
  </si>
  <si>
    <t>教務係にて記入します</t>
    <rPh sb="0" eb="3">
      <t>キョウムカカリ</t>
    </rPh>
    <rPh sb="5" eb="7">
      <t>キニュウ</t>
    </rPh>
    <phoneticPr fontId="2"/>
  </si>
  <si>
    <t>※1：「開講時期」欄は前期・後期・1Q等の別を、「新規・継続」欄は授業科目についての新規・継続の別を、「授業の形態」欄は時間割編成・集中実施の別を、「基準」欄は基準1・基準２の別を記入してください。　</t>
    <rPh sb="4" eb="8">
      <t>カイコウジキ</t>
    </rPh>
    <rPh sb="9" eb="10">
      <t>ラン</t>
    </rPh>
    <rPh sb="11" eb="13">
      <t>ゼンキ</t>
    </rPh>
    <rPh sb="14" eb="16">
      <t>コウキ</t>
    </rPh>
    <rPh sb="19" eb="20">
      <t>トウ</t>
    </rPh>
    <rPh sb="21" eb="22">
      <t>ベツ</t>
    </rPh>
    <rPh sb="25" eb="27">
      <t>シンキ</t>
    </rPh>
    <rPh sb="28" eb="30">
      <t>ケイゾク</t>
    </rPh>
    <rPh sb="31" eb="32">
      <t>ラン</t>
    </rPh>
    <rPh sb="33" eb="35">
      <t>ジュギョウ</t>
    </rPh>
    <rPh sb="35" eb="37">
      <t>カモク</t>
    </rPh>
    <rPh sb="42" eb="44">
      <t>シンキ</t>
    </rPh>
    <rPh sb="45" eb="47">
      <t>ケイゾク</t>
    </rPh>
    <rPh sb="48" eb="49">
      <t>ベツ</t>
    </rPh>
    <rPh sb="52" eb="54">
      <t>ジュギョウ</t>
    </rPh>
    <rPh sb="55" eb="57">
      <t>ケイタイ</t>
    </rPh>
    <rPh sb="58" eb="59">
      <t>ラン</t>
    </rPh>
    <rPh sb="60" eb="63">
      <t>ジカンワリ</t>
    </rPh>
    <rPh sb="63" eb="65">
      <t>ヘンセイ</t>
    </rPh>
    <rPh sb="66" eb="68">
      <t>シュウチュウ</t>
    </rPh>
    <rPh sb="68" eb="70">
      <t>ジッシ</t>
    </rPh>
    <rPh sb="71" eb="72">
      <t>ベツ</t>
    </rPh>
    <rPh sb="75" eb="77">
      <t>キジュン</t>
    </rPh>
    <rPh sb="78" eb="79">
      <t>ラン</t>
    </rPh>
    <rPh sb="80" eb="82">
      <t>キジュン</t>
    </rPh>
    <rPh sb="84" eb="86">
      <t>キジュン</t>
    </rPh>
    <rPh sb="88" eb="89">
      <t>ベツ</t>
    </rPh>
    <phoneticPr fontId="2"/>
  </si>
  <si>
    <t>※2：「必修・選択」欄は、卒業要件としての必修・選択の別を記入してください。</t>
    <rPh sb="4" eb="6">
      <t>ヒッシュウ</t>
    </rPh>
    <rPh sb="7" eb="9">
      <t>センタク</t>
    </rPh>
    <rPh sb="10" eb="11">
      <t>ラン</t>
    </rPh>
    <rPh sb="13" eb="17">
      <t>ソツギョウヨウケン</t>
    </rPh>
    <rPh sb="21" eb="23">
      <t>ヒッシュウ</t>
    </rPh>
    <rPh sb="24" eb="26">
      <t>センタク</t>
    </rPh>
    <rPh sb="27" eb="28">
      <t>ベツ</t>
    </rPh>
    <rPh sb="29" eb="31">
      <t>キニュウ</t>
    </rPh>
    <phoneticPr fontId="2"/>
  </si>
  <si>
    <t>◎◎大学医学部教授</t>
    <phoneticPr fontId="2"/>
  </si>
  <si>
    <t>研究者を目指す学生のため、各学問領域におけるの最先端の知見を取り入れることで、授業の充実を図るため</t>
    <rPh sb="0" eb="3">
      <t>ケンキュウシャ</t>
    </rPh>
    <rPh sb="4" eb="6">
      <t>メザ</t>
    </rPh>
    <rPh sb="7" eb="9">
      <t>ガクセイ</t>
    </rPh>
    <rPh sb="13" eb="14">
      <t>カク</t>
    </rPh>
    <rPh sb="14" eb="18">
      <t>ガクモンリョウイキ</t>
    </rPh>
    <rPh sb="23" eb="26">
      <t>サイセンタン</t>
    </rPh>
    <rPh sb="27" eb="29">
      <t>チケン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</si>
</sst>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/m/d;@"/>
  </numFmts>
  <fonts count="9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9"/>
      <color indexed="81"/>
      <name val="MS P ゴシック"/>
      <family val="3"/>
      <charset val="128"/>
    </font>
    <font>
      <sz val="9"/>
      <color indexed="81"/>
      <name val="MS P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4">
    <xf numFmtId="0" fontId="0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>
      <alignment vertical="center"/>
    </xf>
  </cellStyleXfs>
  <cellXfs count="59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1" xfId="0" applyFont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3" fillId="0" borderId="2" xfId="0" applyFont="1" applyBorder="1">
      <alignment vertical="center"/>
    </xf>
    <xf numFmtId="0" fontId="3" fillId="0" borderId="4" xfId="0" applyFont="1" applyBorder="1">
      <alignment vertical="center"/>
    </xf>
    <xf numFmtId="0" fontId="3" fillId="0" borderId="5" xfId="0" applyFont="1" applyBorder="1">
      <alignment vertical="center"/>
    </xf>
    <xf numFmtId="0" fontId="3" fillId="0" borderId="0" xfId="0" applyFont="1" applyBorder="1">
      <alignment vertical="center"/>
    </xf>
    <xf numFmtId="0" fontId="3" fillId="0" borderId="0" xfId="0" applyFont="1" applyFill="1">
      <alignment vertical="center"/>
    </xf>
    <xf numFmtId="0" fontId="3" fillId="2" borderId="2" xfId="0" applyFont="1" applyFill="1" applyBorder="1" applyAlignment="1">
      <alignment vertical="center" shrinkToFit="1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3" xfId="0" applyFont="1" applyBorder="1">
      <alignment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>
      <alignment vertical="center"/>
    </xf>
    <xf numFmtId="0" fontId="4" fillId="0" borderId="0" xfId="0" applyFont="1" applyAlignment="1">
      <alignment horizontal="center" vertical="center"/>
    </xf>
    <xf numFmtId="0" fontId="0" fillId="0" borderId="2" xfId="0" applyBorder="1">
      <alignment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2" xfId="0" applyBorder="1" applyAlignment="1">
      <alignment vertical="center"/>
    </xf>
    <xf numFmtId="0" fontId="0" fillId="0" borderId="2" xfId="0" applyBorder="1" applyAlignment="1">
      <alignment horizontal="left" vertical="center"/>
    </xf>
    <xf numFmtId="0" fontId="3" fillId="3" borderId="2" xfId="0" applyFont="1" applyFill="1" applyBorder="1" applyAlignment="1">
      <alignment horizontal="center" vertical="center" wrapText="1"/>
    </xf>
    <xf numFmtId="14" fontId="3" fillId="0" borderId="0" xfId="0" applyNumberFormat="1" applyFont="1">
      <alignment vertical="center"/>
    </xf>
    <xf numFmtId="0" fontId="0" fillId="0" borderId="2" xfId="0" applyFill="1" applyBorder="1">
      <alignment vertical="center"/>
    </xf>
    <xf numFmtId="0" fontId="3" fillId="0" borderId="15" xfId="0" applyFont="1" applyBorder="1" applyAlignment="1">
      <alignment vertical="center"/>
    </xf>
    <xf numFmtId="0" fontId="3" fillId="0" borderId="0" xfId="0" applyFont="1" applyFill="1" applyAlignment="1">
      <alignment vertical="center" shrinkToFit="1"/>
    </xf>
    <xf numFmtId="0" fontId="3" fillId="0" borderId="2" xfId="0" applyFont="1" applyBorder="1" applyAlignment="1">
      <alignment vertical="center" shrinkToFit="1"/>
    </xf>
    <xf numFmtId="176" fontId="3" fillId="0" borderId="2" xfId="0" applyNumberFormat="1" applyFont="1" applyBorder="1" applyAlignment="1">
      <alignment vertical="center" shrinkToFit="1"/>
    </xf>
    <xf numFmtId="0" fontId="3" fillId="0" borderId="0" xfId="0" applyFont="1" applyAlignment="1">
      <alignment vertical="center" shrinkToFit="1"/>
    </xf>
    <xf numFmtId="0" fontId="3" fillId="0" borderId="2" xfId="0" applyFont="1" applyBorder="1" applyAlignment="1">
      <alignment vertical="center" wrapText="1"/>
    </xf>
    <xf numFmtId="0" fontId="3" fillId="0" borderId="17" xfId="0" applyFont="1" applyBorder="1" applyAlignment="1">
      <alignment horizontal="center" vertical="center" shrinkToFit="1"/>
    </xf>
    <xf numFmtId="0" fontId="3" fillId="0" borderId="18" xfId="0" applyFont="1" applyBorder="1">
      <alignment vertical="center"/>
    </xf>
    <xf numFmtId="0" fontId="3" fillId="0" borderId="19" xfId="0" applyFont="1" applyBorder="1">
      <alignment vertical="center"/>
    </xf>
    <xf numFmtId="0" fontId="3" fillId="0" borderId="20" xfId="0" applyFont="1" applyBorder="1">
      <alignment vertical="center"/>
    </xf>
    <xf numFmtId="0" fontId="3" fillId="0" borderId="21" xfId="0" applyFont="1" applyBorder="1">
      <alignment vertical="center"/>
    </xf>
    <xf numFmtId="0" fontId="3" fillId="0" borderId="16" xfId="0" applyFont="1" applyBorder="1" applyAlignment="1">
      <alignment vertical="center"/>
    </xf>
    <xf numFmtId="0" fontId="3" fillId="0" borderId="12" xfId="0" applyFont="1" applyBorder="1" applyAlignment="1">
      <alignment vertical="center"/>
    </xf>
    <xf numFmtId="0" fontId="3" fillId="0" borderId="22" xfId="0" applyFont="1" applyBorder="1">
      <alignment vertical="center"/>
    </xf>
    <xf numFmtId="0" fontId="3" fillId="0" borderId="14" xfId="0" applyFont="1" applyBorder="1">
      <alignment vertical="center"/>
    </xf>
    <xf numFmtId="0" fontId="3" fillId="0" borderId="23" xfId="0" applyFont="1" applyBorder="1">
      <alignment vertical="center"/>
    </xf>
    <xf numFmtId="0" fontId="4" fillId="0" borderId="0" xfId="0" applyFont="1" applyAlignment="1">
      <alignment horizontal="left" vertical="center"/>
    </xf>
    <xf numFmtId="0" fontId="4" fillId="3" borderId="13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 shrinkToFit="1"/>
    </xf>
    <xf numFmtId="176" fontId="3" fillId="4" borderId="2" xfId="0" applyNumberFormat="1" applyFont="1" applyFill="1" applyBorder="1" applyAlignment="1">
      <alignment vertical="center" shrinkToFit="1"/>
    </xf>
    <xf numFmtId="0" fontId="3" fillId="4" borderId="2" xfId="0" applyFont="1" applyFill="1" applyBorder="1" applyAlignment="1">
      <alignment vertical="center" wrapText="1"/>
    </xf>
    <xf numFmtId="0" fontId="4" fillId="0" borderId="0" xfId="0" applyFont="1" applyAlignment="1">
      <alignment horizontal="center" vertical="center"/>
    </xf>
    <xf numFmtId="0" fontId="0" fillId="0" borderId="3" xfId="0" applyBorder="1" applyAlignment="1">
      <alignment horizontal="center" vertical="center" textRotation="255"/>
    </xf>
    <xf numFmtId="0" fontId="0" fillId="0" borderId="11" xfId="0" applyBorder="1" applyAlignment="1">
      <alignment horizontal="center" vertical="center" textRotation="255"/>
    </xf>
    <xf numFmtId="0" fontId="0" fillId="0" borderId="12" xfId="0" applyBorder="1" applyAlignment="1">
      <alignment horizontal="center" vertical="center" textRotation="255"/>
    </xf>
  </cellXfs>
  <cellStyles count="4">
    <cellStyle name="標準" xfId="0" builtinId="0"/>
    <cellStyle name="標準 2" xfId="1" xr:uid="{51B5E65B-2DC8-4AFC-ADBA-3D284EED8A0A}"/>
    <cellStyle name="標準 2 2" xfId="2" xr:uid="{B26727CE-7854-4A14-AA16-B231884BD20B}"/>
    <cellStyle name="標準 2 3" xfId="3" xr:uid="{CE9BA6A2-566D-4197-9564-D94789A57B04}"/>
  </cellStyles>
  <dxfs count="1"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9AA7D2-F236-4244-87F3-0B8987DC6D45}">
  <sheetPr>
    <pageSetUpPr fitToPage="1"/>
  </sheetPr>
  <dimension ref="A1:AA50"/>
  <sheetViews>
    <sheetView tabSelected="1" view="pageBreakPreview" zoomScaleNormal="100" zoomScaleSheetLayoutView="100" workbookViewId="0">
      <selection activeCell="A9" sqref="A9"/>
    </sheetView>
  </sheetViews>
  <sheetFormatPr defaultRowHeight="12"/>
  <cols>
    <col min="1" max="1" width="5" style="1" customWidth="1"/>
    <col min="2" max="5" width="15.625" style="1" customWidth="1"/>
    <col min="6" max="6" width="20.625" style="1" customWidth="1"/>
    <col min="7" max="8" width="8.5" style="1" bestFit="1" customWidth="1"/>
    <col min="9" max="9" width="42.75" style="1" customWidth="1"/>
    <col min="10" max="11" width="5" style="1" customWidth="1"/>
    <col min="12" max="12" width="27.25" style="1" customWidth="1"/>
    <col min="13" max="14" width="6" style="1" customWidth="1"/>
    <col min="15" max="15" width="6.125" style="1" customWidth="1"/>
    <col min="16" max="16" width="6.625" style="1" customWidth="1"/>
    <col min="17" max="17" width="5.5" style="1" customWidth="1"/>
    <col min="18" max="18" width="8.125" style="1" customWidth="1"/>
    <col min="19" max="20" width="5.875" style="1" customWidth="1"/>
    <col min="21" max="21" width="9" style="1" customWidth="1"/>
    <col min="22" max="22" width="5.625" style="1" customWidth="1"/>
    <col min="23" max="23" width="14.625" style="1" customWidth="1"/>
    <col min="24" max="24" width="8.5" style="1" customWidth="1"/>
    <col min="25" max="25" width="46" style="1" customWidth="1"/>
    <col min="26" max="26" width="6.5" style="1" customWidth="1"/>
    <col min="27" max="27" width="16" style="1" customWidth="1"/>
    <col min="28" max="16384" width="9" style="1"/>
  </cols>
  <sheetData>
    <row r="1" spans="1:27" ht="13.5" customHeight="1">
      <c r="A1" s="1" t="s">
        <v>1</v>
      </c>
    </row>
    <row r="2" spans="1:27" ht="21.75" customHeight="1">
      <c r="A2" s="55" t="s">
        <v>5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  <c r="T2" s="55"/>
      <c r="U2" s="55"/>
      <c r="V2" s="55"/>
      <c r="W2" s="55"/>
      <c r="X2" s="55"/>
      <c r="Y2" s="55"/>
      <c r="Z2" s="55"/>
      <c r="AA2" s="55"/>
    </row>
    <row r="3" spans="1:27" ht="21.75" customHeight="1">
      <c r="A3" s="19"/>
      <c r="B3" s="19"/>
      <c r="C3" s="19"/>
      <c r="D3" s="19"/>
      <c r="E3" s="19"/>
      <c r="F3" s="19"/>
      <c r="G3" s="19"/>
      <c r="H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</row>
    <row r="4" spans="1:27" ht="21.75" customHeight="1">
      <c r="A4" s="46"/>
      <c r="B4" s="47"/>
      <c r="C4" s="45" t="s">
        <v>796</v>
      </c>
      <c r="D4" s="19"/>
      <c r="E4" s="19"/>
      <c r="F4" s="19"/>
      <c r="G4" s="19"/>
      <c r="H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</row>
    <row r="5" spans="1:27" ht="21.75" customHeight="1">
      <c r="A5" s="50"/>
      <c r="B5" s="51"/>
      <c r="C5" s="45" t="s">
        <v>797</v>
      </c>
      <c r="D5" s="19"/>
      <c r="E5" s="19"/>
      <c r="F5" s="19"/>
      <c r="G5" s="19"/>
      <c r="H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</row>
    <row r="6" spans="1:27" ht="21.75" customHeight="1">
      <c r="A6" s="19"/>
      <c r="B6" s="19"/>
      <c r="C6" s="19"/>
      <c r="D6" s="19"/>
      <c r="E6" s="19"/>
      <c r="F6" s="19"/>
      <c r="G6" s="19"/>
      <c r="H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</row>
    <row r="7" spans="1:27" ht="21.75" customHeight="1">
      <c r="A7" s="19"/>
      <c r="B7" s="19"/>
      <c r="C7" s="19"/>
      <c r="D7" s="19"/>
      <c r="E7" s="19"/>
      <c r="F7" s="19"/>
      <c r="G7" s="19"/>
      <c r="H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</row>
    <row r="8" spans="1:27" ht="21.75" customHeight="1">
      <c r="A8" s="19"/>
      <c r="B8" s="19"/>
      <c r="C8" s="19"/>
      <c r="D8" s="19"/>
      <c r="E8" s="19"/>
      <c r="F8" s="19"/>
      <c r="G8" s="19"/>
      <c r="H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</row>
    <row r="9" spans="1:27" ht="20.25" customHeight="1">
      <c r="A9" s="1" t="s">
        <v>4</v>
      </c>
      <c r="H9" s="27">
        <v>46113</v>
      </c>
      <c r="Y9" s="2"/>
      <c r="Z9" s="2"/>
      <c r="AA9" s="2"/>
    </row>
    <row r="10" spans="1:27" s="3" customFormat="1" ht="45.75" customHeight="1">
      <c r="A10" s="10" t="s">
        <v>735</v>
      </c>
      <c r="B10" s="26" t="s">
        <v>761</v>
      </c>
      <c r="C10" s="26" t="s">
        <v>762</v>
      </c>
      <c r="D10" s="26" t="s">
        <v>765</v>
      </c>
      <c r="E10" s="26" t="s">
        <v>766</v>
      </c>
      <c r="F10" s="26" t="s">
        <v>767</v>
      </c>
      <c r="G10" s="26" t="s">
        <v>768</v>
      </c>
      <c r="H10" s="48" t="s">
        <v>779</v>
      </c>
      <c r="I10" s="26" t="s">
        <v>772</v>
      </c>
      <c r="J10" s="26" t="s">
        <v>763</v>
      </c>
      <c r="K10" s="26" t="s">
        <v>764</v>
      </c>
      <c r="L10" s="21" t="s">
        <v>0</v>
      </c>
      <c r="M10" s="48" t="s">
        <v>3</v>
      </c>
      <c r="N10" s="22" t="s">
        <v>734</v>
      </c>
      <c r="O10" s="48" t="s">
        <v>2</v>
      </c>
      <c r="P10" s="48" t="s">
        <v>13</v>
      </c>
      <c r="Q10" s="48" t="s">
        <v>17</v>
      </c>
      <c r="R10" s="48" t="s">
        <v>35</v>
      </c>
      <c r="S10" s="22" t="s">
        <v>14</v>
      </c>
      <c r="T10" s="48" t="s">
        <v>18</v>
      </c>
      <c r="U10" s="49" t="s">
        <v>15</v>
      </c>
      <c r="V10" s="49" t="s">
        <v>20</v>
      </c>
      <c r="W10" s="21" t="s">
        <v>21</v>
      </c>
      <c r="X10" s="26" t="s">
        <v>22</v>
      </c>
      <c r="Y10" s="26" t="s">
        <v>28</v>
      </c>
      <c r="Z10" s="26" t="s">
        <v>16</v>
      </c>
      <c r="AA10" s="21" t="s">
        <v>26</v>
      </c>
    </row>
    <row r="11" spans="1:27" s="30" customFormat="1" ht="24.75" customHeight="1">
      <c r="A11" s="52" t="s">
        <v>760</v>
      </c>
      <c r="B11" s="52" t="s">
        <v>773</v>
      </c>
      <c r="C11" s="52" t="s">
        <v>774</v>
      </c>
      <c r="D11" s="52" t="s">
        <v>793</v>
      </c>
      <c r="E11" s="52" t="s">
        <v>785</v>
      </c>
      <c r="F11" s="52" t="s">
        <v>794</v>
      </c>
      <c r="G11" s="53">
        <v>23955</v>
      </c>
      <c r="H11" s="52">
        <f>DATEDIF(G11,$H$9,"Y")</f>
        <v>60</v>
      </c>
      <c r="I11" s="54"/>
      <c r="J11" s="52" t="s">
        <v>792</v>
      </c>
      <c r="K11" s="52" t="s">
        <v>777</v>
      </c>
      <c r="L11" s="52" t="s">
        <v>32</v>
      </c>
      <c r="M11" s="52">
        <v>2</v>
      </c>
      <c r="N11" s="52">
        <v>15</v>
      </c>
      <c r="O11" s="52">
        <f>N11*2</f>
        <v>30</v>
      </c>
      <c r="P11" s="52" t="s">
        <v>6</v>
      </c>
      <c r="Q11" s="52" t="s">
        <v>7</v>
      </c>
      <c r="R11" s="52">
        <v>25</v>
      </c>
      <c r="S11" s="52" t="s">
        <v>8</v>
      </c>
      <c r="T11" s="52"/>
      <c r="U11" s="52" t="s">
        <v>30</v>
      </c>
      <c r="V11" s="52"/>
      <c r="W11" s="52" t="s">
        <v>11</v>
      </c>
      <c r="X11" s="52" t="s">
        <v>9</v>
      </c>
      <c r="Y11" s="54" t="s">
        <v>25</v>
      </c>
      <c r="Z11" s="52" t="s">
        <v>10</v>
      </c>
      <c r="AA11" s="52"/>
    </row>
    <row r="12" spans="1:27" s="30" customFormat="1" ht="24.75" customHeight="1">
      <c r="A12" s="52" t="s">
        <v>760</v>
      </c>
      <c r="B12" s="52" t="s">
        <v>773</v>
      </c>
      <c r="C12" s="52" t="s">
        <v>774</v>
      </c>
      <c r="D12" s="52" t="s">
        <v>783</v>
      </c>
      <c r="E12" s="52" t="s">
        <v>784</v>
      </c>
      <c r="F12" s="52" t="s">
        <v>800</v>
      </c>
      <c r="G12" s="53">
        <v>17899</v>
      </c>
      <c r="H12" s="52">
        <f t="shared" ref="H12:H33" si="0">DATEDIF(G12,$H$9,"Y")</f>
        <v>77</v>
      </c>
      <c r="I12" s="54" t="s">
        <v>795</v>
      </c>
      <c r="J12" s="52" t="s">
        <v>776</v>
      </c>
      <c r="K12" s="52" t="s">
        <v>777</v>
      </c>
      <c r="L12" s="52" t="s">
        <v>781</v>
      </c>
      <c r="M12" s="52">
        <v>2</v>
      </c>
      <c r="N12" s="52">
        <v>1</v>
      </c>
      <c r="O12" s="52">
        <f t="shared" ref="O12:O33" si="1">N12*2</f>
        <v>2</v>
      </c>
      <c r="P12" s="52" t="s">
        <v>742</v>
      </c>
      <c r="Q12" s="52" t="s">
        <v>9</v>
      </c>
      <c r="R12" s="52">
        <v>105</v>
      </c>
      <c r="S12" s="52" t="s">
        <v>8</v>
      </c>
      <c r="T12" s="52"/>
      <c r="U12" s="52" t="s">
        <v>769</v>
      </c>
      <c r="V12" s="52"/>
      <c r="W12" s="52"/>
      <c r="X12" s="52"/>
      <c r="Y12" s="54" t="s">
        <v>801</v>
      </c>
      <c r="Z12" s="52" t="s">
        <v>10</v>
      </c>
      <c r="AA12" s="52"/>
    </row>
    <row r="13" spans="1:27" s="30" customFormat="1" ht="24.75" customHeight="1">
      <c r="A13" s="52" t="s">
        <v>760</v>
      </c>
      <c r="B13" s="52" t="s">
        <v>773</v>
      </c>
      <c r="C13" s="52" t="s">
        <v>774</v>
      </c>
      <c r="D13" s="52" t="s">
        <v>787</v>
      </c>
      <c r="E13" s="52" t="s">
        <v>788</v>
      </c>
      <c r="F13" s="52" t="s">
        <v>775</v>
      </c>
      <c r="G13" s="53">
        <v>26359</v>
      </c>
      <c r="H13" s="52">
        <f t="shared" si="0"/>
        <v>54</v>
      </c>
      <c r="I13" s="54"/>
      <c r="J13" s="52" t="s">
        <v>776</v>
      </c>
      <c r="K13" s="52" t="s">
        <v>777</v>
      </c>
      <c r="L13" s="52" t="s">
        <v>778</v>
      </c>
      <c r="M13" s="52">
        <v>2</v>
      </c>
      <c r="N13" s="52">
        <v>2</v>
      </c>
      <c r="O13" s="52">
        <f t="shared" si="1"/>
        <v>4</v>
      </c>
      <c r="P13" s="52" t="s">
        <v>743</v>
      </c>
      <c r="Q13" s="52" t="s">
        <v>9</v>
      </c>
      <c r="R13" s="52">
        <v>105</v>
      </c>
      <c r="S13" s="52" t="s">
        <v>8</v>
      </c>
      <c r="T13" s="52"/>
      <c r="U13" s="52" t="s">
        <v>769</v>
      </c>
      <c r="V13" s="52"/>
      <c r="W13" s="52" t="s">
        <v>780</v>
      </c>
      <c r="X13" s="52" t="s">
        <v>9</v>
      </c>
      <c r="Y13" s="54" t="s">
        <v>25</v>
      </c>
      <c r="Z13" s="52" t="s">
        <v>782</v>
      </c>
      <c r="AA13" s="52" t="s">
        <v>786</v>
      </c>
    </row>
    <row r="14" spans="1:27" s="33" customFormat="1" ht="24.95" customHeight="1">
      <c r="A14" s="31">
        <v>1</v>
      </c>
      <c r="B14" s="31"/>
      <c r="C14" s="31"/>
      <c r="D14" s="31"/>
      <c r="E14" s="31"/>
      <c r="F14" s="31"/>
      <c r="G14" s="32"/>
      <c r="H14" s="9">
        <f t="shared" si="0"/>
        <v>126</v>
      </c>
      <c r="I14" s="34"/>
      <c r="J14" s="31"/>
      <c r="K14" s="31"/>
      <c r="L14" s="31"/>
      <c r="M14" s="9" t="e">
        <f>VLOOKUP(L14,授業科目一覧!B:C,2,FALSE)</f>
        <v>#N/A</v>
      </c>
      <c r="N14" s="31"/>
      <c r="O14" s="9">
        <f t="shared" si="1"/>
        <v>0</v>
      </c>
      <c r="P14" s="9" t="e">
        <f>VLOOKUP(L14,授業科目一覧!B:D,3,FALSE)</f>
        <v>#N/A</v>
      </c>
      <c r="Q14" s="9" t="e">
        <f>VLOOKUP(L14,授業科目一覧!B:E,4,FALSE)</f>
        <v>#N/A</v>
      </c>
      <c r="R14" s="9"/>
      <c r="S14" s="31"/>
      <c r="T14" s="9"/>
      <c r="U14" s="9" t="e">
        <f>VLOOKUP(L14,授業科目一覧!B:F,5,FALSE)</f>
        <v>#N/A</v>
      </c>
      <c r="V14" s="9"/>
      <c r="W14" s="31"/>
      <c r="X14" s="31"/>
      <c r="Y14" s="34"/>
      <c r="Z14" s="31"/>
      <c r="AA14" s="31"/>
    </row>
    <row r="15" spans="1:27" s="33" customFormat="1" ht="24.95" customHeight="1">
      <c r="A15" s="31">
        <v>2</v>
      </c>
      <c r="B15" s="31"/>
      <c r="C15" s="31"/>
      <c r="D15" s="31"/>
      <c r="E15" s="31"/>
      <c r="F15" s="31"/>
      <c r="G15" s="32"/>
      <c r="H15" s="9">
        <f t="shared" si="0"/>
        <v>126</v>
      </c>
      <c r="I15" s="34"/>
      <c r="J15" s="31"/>
      <c r="K15" s="31"/>
      <c r="L15" s="31"/>
      <c r="M15" s="9" t="e">
        <f>VLOOKUP(L15,授業科目一覧!B:C,2,FALSE)</f>
        <v>#N/A</v>
      </c>
      <c r="N15" s="31"/>
      <c r="O15" s="9">
        <f t="shared" si="1"/>
        <v>0</v>
      </c>
      <c r="P15" s="9" t="e">
        <f>VLOOKUP(L15,授業科目一覧!B:D,3,FALSE)</f>
        <v>#N/A</v>
      </c>
      <c r="Q15" s="9" t="e">
        <f>VLOOKUP(L15,授業科目一覧!B:E,4,FALSE)</f>
        <v>#N/A</v>
      </c>
      <c r="R15" s="9"/>
      <c r="S15" s="31"/>
      <c r="T15" s="9"/>
      <c r="U15" s="9" t="e">
        <f>VLOOKUP(L15,授業科目一覧!B:F,5,FALSE)</f>
        <v>#N/A</v>
      </c>
      <c r="V15" s="9"/>
      <c r="W15" s="31"/>
      <c r="X15" s="31"/>
      <c r="Y15" s="34"/>
      <c r="Z15" s="31"/>
      <c r="AA15" s="31"/>
    </row>
    <row r="16" spans="1:27" s="33" customFormat="1" ht="24.95" customHeight="1">
      <c r="A16" s="31">
        <v>3</v>
      </c>
      <c r="B16" s="31"/>
      <c r="C16" s="31"/>
      <c r="D16" s="31"/>
      <c r="E16" s="31"/>
      <c r="F16" s="31"/>
      <c r="G16" s="32"/>
      <c r="H16" s="9">
        <f t="shared" si="0"/>
        <v>126</v>
      </c>
      <c r="I16" s="34"/>
      <c r="J16" s="31"/>
      <c r="K16" s="31"/>
      <c r="L16" s="31"/>
      <c r="M16" s="9" t="e">
        <f>VLOOKUP(L16,授業科目一覧!B:C,2,FALSE)</f>
        <v>#N/A</v>
      </c>
      <c r="N16" s="31"/>
      <c r="O16" s="9">
        <f t="shared" si="1"/>
        <v>0</v>
      </c>
      <c r="P16" s="9" t="e">
        <f>VLOOKUP(L16,授業科目一覧!B:D,3,FALSE)</f>
        <v>#N/A</v>
      </c>
      <c r="Q16" s="9" t="e">
        <f>VLOOKUP(L16,授業科目一覧!B:E,4,FALSE)</f>
        <v>#N/A</v>
      </c>
      <c r="R16" s="9"/>
      <c r="S16" s="31"/>
      <c r="T16" s="9"/>
      <c r="U16" s="9" t="e">
        <f>VLOOKUP(L16,授業科目一覧!B:F,5,FALSE)</f>
        <v>#N/A</v>
      </c>
      <c r="V16" s="9"/>
      <c r="W16" s="31"/>
      <c r="X16" s="31"/>
      <c r="Y16" s="34"/>
      <c r="Z16" s="31"/>
      <c r="AA16" s="31"/>
    </row>
    <row r="17" spans="1:27" s="33" customFormat="1" ht="24.95" customHeight="1">
      <c r="A17" s="31">
        <v>4</v>
      </c>
      <c r="B17" s="31"/>
      <c r="C17" s="31"/>
      <c r="D17" s="31"/>
      <c r="E17" s="31"/>
      <c r="F17" s="31"/>
      <c r="G17" s="32"/>
      <c r="H17" s="9">
        <f t="shared" si="0"/>
        <v>126</v>
      </c>
      <c r="I17" s="34"/>
      <c r="J17" s="31"/>
      <c r="K17" s="31"/>
      <c r="L17" s="31"/>
      <c r="M17" s="9" t="e">
        <f>VLOOKUP(L17,授業科目一覧!B:C,2,FALSE)</f>
        <v>#N/A</v>
      </c>
      <c r="N17" s="31"/>
      <c r="O17" s="9">
        <f t="shared" si="1"/>
        <v>0</v>
      </c>
      <c r="P17" s="9" t="e">
        <f>VLOOKUP(L17,授業科目一覧!B:D,3,FALSE)</f>
        <v>#N/A</v>
      </c>
      <c r="Q17" s="9" t="e">
        <f>VLOOKUP(L17,授業科目一覧!B:E,4,FALSE)</f>
        <v>#N/A</v>
      </c>
      <c r="R17" s="9"/>
      <c r="S17" s="31"/>
      <c r="T17" s="9"/>
      <c r="U17" s="9" t="e">
        <f>VLOOKUP(L17,授業科目一覧!B:F,5,FALSE)</f>
        <v>#N/A</v>
      </c>
      <c r="V17" s="9"/>
      <c r="W17" s="31"/>
      <c r="X17" s="31"/>
      <c r="Y17" s="34"/>
      <c r="Z17" s="31"/>
      <c r="AA17" s="31"/>
    </row>
    <row r="18" spans="1:27" s="33" customFormat="1" ht="24.95" customHeight="1">
      <c r="A18" s="31">
        <v>5</v>
      </c>
      <c r="B18" s="31"/>
      <c r="C18" s="31"/>
      <c r="D18" s="31"/>
      <c r="E18" s="31"/>
      <c r="F18" s="31"/>
      <c r="G18" s="32"/>
      <c r="H18" s="9">
        <f t="shared" si="0"/>
        <v>126</v>
      </c>
      <c r="I18" s="34"/>
      <c r="J18" s="31"/>
      <c r="K18" s="31"/>
      <c r="L18" s="31"/>
      <c r="M18" s="9" t="e">
        <f>VLOOKUP(L18,授業科目一覧!B:C,2,FALSE)</f>
        <v>#N/A</v>
      </c>
      <c r="N18" s="31"/>
      <c r="O18" s="9">
        <f t="shared" si="1"/>
        <v>0</v>
      </c>
      <c r="P18" s="9" t="e">
        <f>VLOOKUP(L18,授業科目一覧!B:D,3,FALSE)</f>
        <v>#N/A</v>
      </c>
      <c r="Q18" s="9" t="e">
        <f>VLOOKUP(L18,授業科目一覧!B:E,4,FALSE)</f>
        <v>#N/A</v>
      </c>
      <c r="R18" s="9"/>
      <c r="S18" s="31"/>
      <c r="T18" s="9"/>
      <c r="U18" s="9" t="e">
        <f>VLOOKUP(L18,授業科目一覧!B:F,5,FALSE)</f>
        <v>#N/A</v>
      </c>
      <c r="V18" s="9"/>
      <c r="W18" s="31"/>
      <c r="X18" s="31"/>
      <c r="Y18" s="34"/>
      <c r="Z18" s="31"/>
      <c r="AA18" s="31"/>
    </row>
    <row r="19" spans="1:27" s="33" customFormat="1" ht="24.95" customHeight="1">
      <c r="A19" s="31">
        <v>6</v>
      </c>
      <c r="B19" s="31"/>
      <c r="C19" s="31"/>
      <c r="D19" s="31"/>
      <c r="E19" s="31"/>
      <c r="F19" s="31"/>
      <c r="G19" s="32"/>
      <c r="H19" s="9">
        <f t="shared" si="0"/>
        <v>126</v>
      </c>
      <c r="I19" s="34"/>
      <c r="J19" s="31"/>
      <c r="K19" s="31"/>
      <c r="L19" s="31"/>
      <c r="M19" s="9" t="e">
        <f>VLOOKUP(L19,授業科目一覧!B:C,2,FALSE)</f>
        <v>#N/A</v>
      </c>
      <c r="N19" s="31"/>
      <c r="O19" s="9">
        <f t="shared" si="1"/>
        <v>0</v>
      </c>
      <c r="P19" s="9" t="e">
        <f>VLOOKUP(L19,授業科目一覧!B:D,3,FALSE)</f>
        <v>#N/A</v>
      </c>
      <c r="Q19" s="9" t="e">
        <f>VLOOKUP(L19,授業科目一覧!B:E,4,FALSE)</f>
        <v>#N/A</v>
      </c>
      <c r="R19" s="9"/>
      <c r="S19" s="31"/>
      <c r="T19" s="9"/>
      <c r="U19" s="9" t="e">
        <f>VLOOKUP(L19,授業科目一覧!B:F,5,FALSE)</f>
        <v>#N/A</v>
      </c>
      <c r="V19" s="9"/>
      <c r="W19" s="31"/>
      <c r="X19" s="31"/>
      <c r="Y19" s="34"/>
      <c r="Z19" s="31"/>
      <c r="AA19" s="31"/>
    </row>
    <row r="20" spans="1:27" s="33" customFormat="1" ht="24.95" customHeight="1">
      <c r="A20" s="31">
        <v>7</v>
      </c>
      <c r="B20" s="31"/>
      <c r="C20" s="31"/>
      <c r="D20" s="31"/>
      <c r="E20" s="31"/>
      <c r="F20" s="31"/>
      <c r="G20" s="32"/>
      <c r="H20" s="9">
        <f t="shared" si="0"/>
        <v>126</v>
      </c>
      <c r="I20" s="34"/>
      <c r="J20" s="31"/>
      <c r="K20" s="31"/>
      <c r="L20" s="31"/>
      <c r="M20" s="9" t="e">
        <f>VLOOKUP(L20,授業科目一覧!B:C,2,FALSE)</f>
        <v>#N/A</v>
      </c>
      <c r="N20" s="31"/>
      <c r="O20" s="9">
        <f t="shared" si="1"/>
        <v>0</v>
      </c>
      <c r="P20" s="9" t="e">
        <f>VLOOKUP(L20,授業科目一覧!B:D,3,FALSE)</f>
        <v>#N/A</v>
      </c>
      <c r="Q20" s="9" t="e">
        <f>VLOOKUP(L20,授業科目一覧!B:E,4,FALSE)</f>
        <v>#N/A</v>
      </c>
      <c r="R20" s="9"/>
      <c r="S20" s="31"/>
      <c r="T20" s="9"/>
      <c r="U20" s="9" t="e">
        <f>VLOOKUP(L20,授業科目一覧!B:F,5,FALSE)</f>
        <v>#N/A</v>
      </c>
      <c r="V20" s="9"/>
      <c r="W20" s="31"/>
      <c r="X20" s="31"/>
      <c r="Y20" s="34"/>
      <c r="Z20" s="31"/>
      <c r="AA20" s="31"/>
    </row>
    <row r="21" spans="1:27" s="33" customFormat="1" ht="24.95" customHeight="1">
      <c r="A21" s="31">
        <v>8</v>
      </c>
      <c r="B21" s="31"/>
      <c r="C21" s="31"/>
      <c r="D21" s="31"/>
      <c r="E21" s="31"/>
      <c r="F21" s="31"/>
      <c r="G21" s="32"/>
      <c r="H21" s="9">
        <f t="shared" si="0"/>
        <v>126</v>
      </c>
      <c r="I21" s="34"/>
      <c r="J21" s="31"/>
      <c r="K21" s="31"/>
      <c r="L21" s="31"/>
      <c r="M21" s="9" t="e">
        <f>VLOOKUP(L21,授業科目一覧!B:C,2,FALSE)</f>
        <v>#N/A</v>
      </c>
      <c r="N21" s="31"/>
      <c r="O21" s="9">
        <f t="shared" si="1"/>
        <v>0</v>
      </c>
      <c r="P21" s="9" t="e">
        <f>VLOOKUP(L21,授業科目一覧!B:D,3,FALSE)</f>
        <v>#N/A</v>
      </c>
      <c r="Q21" s="9" t="e">
        <f>VLOOKUP(L21,授業科目一覧!B:E,4,FALSE)</f>
        <v>#N/A</v>
      </c>
      <c r="R21" s="9"/>
      <c r="S21" s="31"/>
      <c r="T21" s="9"/>
      <c r="U21" s="9" t="e">
        <f>VLOOKUP(L21,授業科目一覧!B:F,5,FALSE)</f>
        <v>#N/A</v>
      </c>
      <c r="V21" s="9"/>
      <c r="W21" s="31"/>
      <c r="X21" s="31"/>
      <c r="Y21" s="34"/>
      <c r="Z21" s="31"/>
      <c r="AA21" s="31"/>
    </row>
    <row r="22" spans="1:27" s="33" customFormat="1" ht="24.95" customHeight="1">
      <c r="A22" s="31">
        <v>9</v>
      </c>
      <c r="B22" s="31"/>
      <c r="C22" s="31"/>
      <c r="D22" s="31"/>
      <c r="E22" s="31"/>
      <c r="F22" s="31"/>
      <c r="G22" s="32"/>
      <c r="H22" s="9">
        <f t="shared" si="0"/>
        <v>126</v>
      </c>
      <c r="I22" s="34"/>
      <c r="J22" s="31"/>
      <c r="K22" s="31"/>
      <c r="L22" s="31"/>
      <c r="M22" s="9" t="e">
        <f>VLOOKUP(L22,授業科目一覧!B:C,2,FALSE)</f>
        <v>#N/A</v>
      </c>
      <c r="N22" s="31"/>
      <c r="O22" s="9">
        <f t="shared" si="1"/>
        <v>0</v>
      </c>
      <c r="P22" s="9" t="e">
        <f>VLOOKUP(L22,授業科目一覧!B:D,3,FALSE)</f>
        <v>#N/A</v>
      </c>
      <c r="Q22" s="9" t="e">
        <f>VLOOKUP(L22,授業科目一覧!B:E,4,FALSE)</f>
        <v>#N/A</v>
      </c>
      <c r="R22" s="9"/>
      <c r="S22" s="31"/>
      <c r="T22" s="9"/>
      <c r="U22" s="9" t="e">
        <f>VLOOKUP(L22,授業科目一覧!B:F,5,FALSE)</f>
        <v>#N/A</v>
      </c>
      <c r="V22" s="9"/>
      <c r="W22" s="31"/>
      <c r="X22" s="31"/>
      <c r="Y22" s="34"/>
      <c r="Z22" s="31"/>
      <c r="AA22" s="31"/>
    </row>
    <row r="23" spans="1:27" s="33" customFormat="1" ht="24.95" customHeight="1">
      <c r="A23" s="31">
        <v>10</v>
      </c>
      <c r="B23" s="31"/>
      <c r="C23" s="31"/>
      <c r="D23" s="31"/>
      <c r="E23" s="31"/>
      <c r="F23" s="31"/>
      <c r="G23" s="32"/>
      <c r="H23" s="9">
        <f t="shared" si="0"/>
        <v>126</v>
      </c>
      <c r="I23" s="34"/>
      <c r="J23" s="31"/>
      <c r="K23" s="31"/>
      <c r="L23" s="31"/>
      <c r="M23" s="9" t="e">
        <f>VLOOKUP(L23,授業科目一覧!B:C,2,FALSE)</f>
        <v>#N/A</v>
      </c>
      <c r="N23" s="31"/>
      <c r="O23" s="9">
        <f t="shared" si="1"/>
        <v>0</v>
      </c>
      <c r="P23" s="9" t="e">
        <f>VLOOKUP(L23,授業科目一覧!B:D,3,FALSE)</f>
        <v>#N/A</v>
      </c>
      <c r="Q23" s="9" t="e">
        <f>VLOOKUP(L23,授業科目一覧!B:E,4,FALSE)</f>
        <v>#N/A</v>
      </c>
      <c r="R23" s="9"/>
      <c r="S23" s="31"/>
      <c r="T23" s="9"/>
      <c r="U23" s="9" t="e">
        <f>VLOOKUP(L23,授業科目一覧!B:F,5,FALSE)</f>
        <v>#N/A</v>
      </c>
      <c r="V23" s="9"/>
      <c r="W23" s="31"/>
      <c r="X23" s="31"/>
      <c r="Y23" s="34"/>
      <c r="Z23" s="31"/>
      <c r="AA23" s="31"/>
    </row>
    <row r="24" spans="1:27" s="33" customFormat="1" ht="24.95" customHeight="1">
      <c r="A24" s="31">
        <v>11</v>
      </c>
      <c r="B24" s="31"/>
      <c r="C24" s="31"/>
      <c r="D24" s="31"/>
      <c r="E24" s="31"/>
      <c r="F24" s="31"/>
      <c r="G24" s="32"/>
      <c r="H24" s="9">
        <f t="shared" si="0"/>
        <v>126</v>
      </c>
      <c r="I24" s="34"/>
      <c r="J24" s="31"/>
      <c r="K24" s="31"/>
      <c r="L24" s="31"/>
      <c r="M24" s="9" t="e">
        <f>VLOOKUP(L24,授業科目一覧!B:C,2,FALSE)</f>
        <v>#N/A</v>
      </c>
      <c r="N24" s="31"/>
      <c r="O24" s="9">
        <f t="shared" si="1"/>
        <v>0</v>
      </c>
      <c r="P24" s="9" t="e">
        <f>VLOOKUP(L24,授業科目一覧!B:D,3,FALSE)</f>
        <v>#N/A</v>
      </c>
      <c r="Q24" s="9" t="e">
        <f>VLOOKUP(L24,授業科目一覧!B:E,4,FALSE)</f>
        <v>#N/A</v>
      </c>
      <c r="R24" s="9"/>
      <c r="S24" s="31"/>
      <c r="T24" s="9"/>
      <c r="U24" s="9" t="e">
        <f>VLOOKUP(L24,授業科目一覧!B:F,5,FALSE)</f>
        <v>#N/A</v>
      </c>
      <c r="V24" s="9"/>
      <c r="W24" s="31"/>
      <c r="X24" s="31"/>
      <c r="Y24" s="34"/>
      <c r="Z24" s="31"/>
      <c r="AA24" s="31"/>
    </row>
    <row r="25" spans="1:27" s="33" customFormat="1" ht="24.95" customHeight="1">
      <c r="A25" s="31">
        <v>12</v>
      </c>
      <c r="B25" s="31"/>
      <c r="C25" s="31"/>
      <c r="D25" s="31"/>
      <c r="E25" s="31"/>
      <c r="F25" s="31"/>
      <c r="G25" s="32"/>
      <c r="H25" s="9">
        <f t="shared" si="0"/>
        <v>126</v>
      </c>
      <c r="I25" s="34"/>
      <c r="J25" s="31"/>
      <c r="K25" s="31"/>
      <c r="L25" s="31"/>
      <c r="M25" s="9" t="e">
        <f>VLOOKUP(L25,授業科目一覧!B:C,2,FALSE)</f>
        <v>#N/A</v>
      </c>
      <c r="N25" s="31"/>
      <c r="O25" s="9">
        <f t="shared" si="1"/>
        <v>0</v>
      </c>
      <c r="P25" s="9" t="e">
        <f>VLOOKUP(L25,授業科目一覧!B:D,3,FALSE)</f>
        <v>#N/A</v>
      </c>
      <c r="Q25" s="9" t="e">
        <f>VLOOKUP(L25,授業科目一覧!B:E,4,FALSE)</f>
        <v>#N/A</v>
      </c>
      <c r="R25" s="9"/>
      <c r="S25" s="31"/>
      <c r="T25" s="9"/>
      <c r="U25" s="9" t="e">
        <f>VLOOKUP(L25,授業科目一覧!B:F,5,FALSE)</f>
        <v>#N/A</v>
      </c>
      <c r="V25" s="9"/>
      <c r="W25" s="31"/>
      <c r="X25" s="31"/>
      <c r="Y25" s="34"/>
      <c r="Z25" s="31"/>
      <c r="AA25" s="31"/>
    </row>
    <row r="26" spans="1:27" s="33" customFormat="1" ht="24.95" customHeight="1">
      <c r="A26" s="31">
        <v>13</v>
      </c>
      <c r="B26" s="31"/>
      <c r="C26" s="31"/>
      <c r="D26" s="31"/>
      <c r="E26" s="31"/>
      <c r="F26" s="31"/>
      <c r="G26" s="32"/>
      <c r="H26" s="9">
        <f t="shared" si="0"/>
        <v>126</v>
      </c>
      <c r="I26" s="34"/>
      <c r="J26" s="31"/>
      <c r="K26" s="31"/>
      <c r="L26" s="31"/>
      <c r="M26" s="9" t="e">
        <f>VLOOKUP(L26,授業科目一覧!B:C,2,FALSE)</f>
        <v>#N/A</v>
      </c>
      <c r="N26" s="31"/>
      <c r="O26" s="9">
        <f t="shared" si="1"/>
        <v>0</v>
      </c>
      <c r="P26" s="9" t="e">
        <f>VLOOKUP(L26,授業科目一覧!B:D,3,FALSE)</f>
        <v>#N/A</v>
      </c>
      <c r="Q26" s="9" t="e">
        <f>VLOOKUP(L26,授業科目一覧!B:E,4,FALSE)</f>
        <v>#N/A</v>
      </c>
      <c r="R26" s="9"/>
      <c r="S26" s="31"/>
      <c r="T26" s="9"/>
      <c r="U26" s="9" t="e">
        <f>VLOOKUP(L26,授業科目一覧!B:F,5,FALSE)</f>
        <v>#N/A</v>
      </c>
      <c r="V26" s="9"/>
      <c r="W26" s="31"/>
      <c r="X26" s="31"/>
      <c r="Y26" s="34"/>
      <c r="Z26" s="31"/>
      <c r="AA26" s="31"/>
    </row>
    <row r="27" spans="1:27" s="33" customFormat="1" ht="24.95" customHeight="1">
      <c r="A27" s="31">
        <v>14</v>
      </c>
      <c r="B27" s="31"/>
      <c r="C27" s="31"/>
      <c r="D27" s="31"/>
      <c r="E27" s="31"/>
      <c r="F27" s="31"/>
      <c r="G27" s="32"/>
      <c r="H27" s="9">
        <f t="shared" si="0"/>
        <v>126</v>
      </c>
      <c r="I27" s="34"/>
      <c r="J27" s="31"/>
      <c r="K27" s="31"/>
      <c r="L27" s="31"/>
      <c r="M27" s="9" t="e">
        <f>VLOOKUP(L27,授業科目一覧!B:C,2,FALSE)</f>
        <v>#N/A</v>
      </c>
      <c r="N27" s="31"/>
      <c r="O27" s="9">
        <f t="shared" si="1"/>
        <v>0</v>
      </c>
      <c r="P27" s="9" t="e">
        <f>VLOOKUP(L27,授業科目一覧!B:D,3,FALSE)</f>
        <v>#N/A</v>
      </c>
      <c r="Q27" s="9" t="e">
        <f>VLOOKUP(L27,授業科目一覧!B:E,4,FALSE)</f>
        <v>#N/A</v>
      </c>
      <c r="R27" s="9"/>
      <c r="S27" s="31"/>
      <c r="T27" s="9"/>
      <c r="U27" s="9" t="e">
        <f>VLOOKUP(L27,授業科目一覧!B:F,5,FALSE)</f>
        <v>#N/A</v>
      </c>
      <c r="V27" s="9"/>
      <c r="W27" s="31"/>
      <c r="X27" s="31"/>
      <c r="Y27" s="34"/>
      <c r="Z27" s="31"/>
      <c r="AA27" s="31"/>
    </row>
    <row r="28" spans="1:27" s="33" customFormat="1" ht="24.95" customHeight="1">
      <c r="A28" s="31">
        <v>15</v>
      </c>
      <c r="B28" s="31"/>
      <c r="C28" s="31"/>
      <c r="D28" s="31"/>
      <c r="E28" s="31"/>
      <c r="F28" s="31"/>
      <c r="G28" s="32"/>
      <c r="H28" s="9">
        <f t="shared" si="0"/>
        <v>126</v>
      </c>
      <c r="I28" s="34"/>
      <c r="J28" s="31"/>
      <c r="K28" s="31"/>
      <c r="L28" s="31"/>
      <c r="M28" s="9" t="e">
        <f>VLOOKUP(L28,授業科目一覧!B:C,2,FALSE)</f>
        <v>#N/A</v>
      </c>
      <c r="N28" s="31"/>
      <c r="O28" s="9">
        <f t="shared" si="1"/>
        <v>0</v>
      </c>
      <c r="P28" s="9" t="e">
        <f>VLOOKUP(L28,授業科目一覧!B:D,3,FALSE)</f>
        <v>#N/A</v>
      </c>
      <c r="Q28" s="9" t="e">
        <f>VLOOKUP(L28,授業科目一覧!B:E,4,FALSE)</f>
        <v>#N/A</v>
      </c>
      <c r="R28" s="9"/>
      <c r="S28" s="31"/>
      <c r="T28" s="9"/>
      <c r="U28" s="9" t="e">
        <f>VLOOKUP(L28,授業科目一覧!B:F,5,FALSE)</f>
        <v>#N/A</v>
      </c>
      <c r="V28" s="9"/>
      <c r="W28" s="31"/>
      <c r="X28" s="31"/>
      <c r="Y28" s="34"/>
      <c r="Z28" s="31"/>
      <c r="AA28" s="31"/>
    </row>
    <row r="29" spans="1:27" s="33" customFormat="1" ht="24.95" customHeight="1">
      <c r="A29" s="31">
        <v>16</v>
      </c>
      <c r="B29" s="31"/>
      <c r="C29" s="31"/>
      <c r="D29" s="31"/>
      <c r="E29" s="31"/>
      <c r="F29" s="31"/>
      <c r="G29" s="32"/>
      <c r="H29" s="9">
        <f t="shared" si="0"/>
        <v>126</v>
      </c>
      <c r="I29" s="34"/>
      <c r="J29" s="31"/>
      <c r="K29" s="31"/>
      <c r="L29" s="31"/>
      <c r="M29" s="9" t="e">
        <f>VLOOKUP(L29,授業科目一覧!B:C,2,FALSE)</f>
        <v>#N/A</v>
      </c>
      <c r="N29" s="31"/>
      <c r="O29" s="9">
        <f t="shared" si="1"/>
        <v>0</v>
      </c>
      <c r="P29" s="9" t="e">
        <f>VLOOKUP(L29,授業科目一覧!B:D,3,FALSE)</f>
        <v>#N/A</v>
      </c>
      <c r="Q29" s="9" t="e">
        <f>VLOOKUP(L29,授業科目一覧!B:E,4,FALSE)</f>
        <v>#N/A</v>
      </c>
      <c r="R29" s="9"/>
      <c r="S29" s="31"/>
      <c r="T29" s="9"/>
      <c r="U29" s="9" t="e">
        <f>VLOOKUP(L29,授業科目一覧!B:F,5,FALSE)</f>
        <v>#N/A</v>
      </c>
      <c r="V29" s="9"/>
      <c r="W29" s="31"/>
      <c r="X29" s="31"/>
      <c r="Y29" s="34"/>
      <c r="Z29" s="31"/>
      <c r="AA29" s="31"/>
    </row>
    <row r="30" spans="1:27" s="33" customFormat="1" ht="24.95" customHeight="1">
      <c r="A30" s="31">
        <v>17</v>
      </c>
      <c r="B30" s="31"/>
      <c r="C30" s="31"/>
      <c r="D30" s="31"/>
      <c r="E30" s="31"/>
      <c r="F30" s="31"/>
      <c r="G30" s="32"/>
      <c r="H30" s="9">
        <f t="shared" si="0"/>
        <v>126</v>
      </c>
      <c r="I30" s="34"/>
      <c r="J30" s="31"/>
      <c r="K30" s="31"/>
      <c r="L30" s="31"/>
      <c r="M30" s="9" t="e">
        <f>VLOOKUP(L30,授業科目一覧!B:C,2,FALSE)</f>
        <v>#N/A</v>
      </c>
      <c r="N30" s="31"/>
      <c r="O30" s="9">
        <f t="shared" si="1"/>
        <v>0</v>
      </c>
      <c r="P30" s="9" t="e">
        <f>VLOOKUP(L30,授業科目一覧!B:D,3,FALSE)</f>
        <v>#N/A</v>
      </c>
      <c r="Q30" s="9" t="e">
        <f>VLOOKUP(L30,授業科目一覧!B:E,4,FALSE)</f>
        <v>#N/A</v>
      </c>
      <c r="R30" s="9"/>
      <c r="S30" s="31"/>
      <c r="T30" s="9"/>
      <c r="U30" s="9" t="e">
        <f>VLOOKUP(L30,授業科目一覧!B:F,5,FALSE)</f>
        <v>#N/A</v>
      </c>
      <c r="V30" s="9"/>
      <c r="W30" s="31"/>
      <c r="X30" s="31"/>
      <c r="Y30" s="34"/>
      <c r="Z30" s="31"/>
      <c r="AA30" s="31"/>
    </row>
    <row r="31" spans="1:27" s="33" customFormat="1" ht="24.95" customHeight="1">
      <c r="A31" s="31">
        <v>18</v>
      </c>
      <c r="B31" s="31"/>
      <c r="C31" s="31"/>
      <c r="D31" s="31"/>
      <c r="E31" s="31"/>
      <c r="F31" s="31"/>
      <c r="G31" s="32"/>
      <c r="H31" s="9">
        <f t="shared" si="0"/>
        <v>126</v>
      </c>
      <c r="I31" s="34"/>
      <c r="J31" s="31"/>
      <c r="K31" s="31"/>
      <c r="L31" s="31"/>
      <c r="M31" s="9" t="e">
        <f>VLOOKUP(L31,授業科目一覧!B:C,2,FALSE)</f>
        <v>#N/A</v>
      </c>
      <c r="N31" s="31"/>
      <c r="O31" s="9">
        <f t="shared" si="1"/>
        <v>0</v>
      </c>
      <c r="P31" s="9" t="e">
        <f>VLOOKUP(L31,授業科目一覧!B:D,3,FALSE)</f>
        <v>#N/A</v>
      </c>
      <c r="Q31" s="9" t="e">
        <f>VLOOKUP(L31,授業科目一覧!B:E,4,FALSE)</f>
        <v>#N/A</v>
      </c>
      <c r="R31" s="9"/>
      <c r="S31" s="31"/>
      <c r="T31" s="9"/>
      <c r="U31" s="9" t="e">
        <f>VLOOKUP(L31,授業科目一覧!B:F,5,FALSE)</f>
        <v>#N/A</v>
      </c>
      <c r="V31" s="9"/>
      <c r="W31" s="31"/>
      <c r="X31" s="31"/>
      <c r="Y31" s="34"/>
      <c r="Z31" s="31"/>
      <c r="AA31" s="31"/>
    </row>
    <row r="32" spans="1:27" s="33" customFormat="1" ht="24.95" customHeight="1">
      <c r="A32" s="31">
        <v>19</v>
      </c>
      <c r="B32" s="31"/>
      <c r="C32" s="31"/>
      <c r="D32" s="31"/>
      <c r="E32" s="31"/>
      <c r="F32" s="31"/>
      <c r="G32" s="32"/>
      <c r="H32" s="9">
        <f t="shared" si="0"/>
        <v>126</v>
      </c>
      <c r="I32" s="34"/>
      <c r="J32" s="31"/>
      <c r="K32" s="31"/>
      <c r="L32" s="31"/>
      <c r="M32" s="9" t="e">
        <f>VLOOKUP(L32,授業科目一覧!B:C,2,FALSE)</f>
        <v>#N/A</v>
      </c>
      <c r="N32" s="31"/>
      <c r="O32" s="9">
        <f t="shared" si="1"/>
        <v>0</v>
      </c>
      <c r="P32" s="9" t="e">
        <f>VLOOKUP(L32,授業科目一覧!B:D,3,FALSE)</f>
        <v>#N/A</v>
      </c>
      <c r="Q32" s="9" t="e">
        <f>VLOOKUP(L32,授業科目一覧!B:E,4,FALSE)</f>
        <v>#N/A</v>
      </c>
      <c r="R32" s="9"/>
      <c r="S32" s="31"/>
      <c r="T32" s="9"/>
      <c r="U32" s="9" t="e">
        <f>VLOOKUP(L32,授業科目一覧!B:F,5,FALSE)</f>
        <v>#N/A</v>
      </c>
      <c r="V32" s="9"/>
      <c r="W32" s="31"/>
      <c r="X32" s="31"/>
      <c r="Y32" s="34"/>
      <c r="Z32" s="31"/>
      <c r="AA32" s="31"/>
    </row>
    <row r="33" spans="1:27" s="33" customFormat="1" ht="24.95" customHeight="1" thickBot="1">
      <c r="A33" s="31">
        <v>20</v>
      </c>
      <c r="B33" s="31"/>
      <c r="C33" s="31"/>
      <c r="D33" s="31"/>
      <c r="E33" s="31"/>
      <c r="F33" s="31"/>
      <c r="G33" s="32"/>
      <c r="H33" s="9">
        <f t="shared" si="0"/>
        <v>126</v>
      </c>
      <c r="I33" s="34"/>
      <c r="J33" s="31"/>
      <c r="K33" s="31"/>
      <c r="L33" s="31"/>
      <c r="M33" s="9" t="e">
        <f>VLOOKUP(L33,授業科目一覧!B:C,2,FALSE)</f>
        <v>#N/A</v>
      </c>
      <c r="N33" s="31"/>
      <c r="O33" s="9">
        <f t="shared" si="1"/>
        <v>0</v>
      </c>
      <c r="P33" s="9" t="e">
        <f>VLOOKUP(L33,授業科目一覧!B:D,3,FALSE)</f>
        <v>#N/A</v>
      </c>
      <c r="Q33" s="9" t="e">
        <f>VLOOKUP(L33,授業科目一覧!B:E,4,FALSE)</f>
        <v>#N/A</v>
      </c>
      <c r="R33" s="9"/>
      <c r="S33" s="31"/>
      <c r="T33" s="9"/>
      <c r="U33" s="9" t="e">
        <f>VLOOKUP(L33,授業科目一覧!B:F,5,FALSE)</f>
        <v>#N/A</v>
      </c>
      <c r="V33" s="9"/>
      <c r="W33" s="31"/>
      <c r="X33" s="31"/>
      <c r="Y33" s="34"/>
      <c r="Z33" s="31"/>
      <c r="AA33" s="31"/>
    </row>
    <row r="34" spans="1:27" ht="20.25" customHeight="1">
      <c r="A34" s="11"/>
      <c r="B34" s="12"/>
      <c r="C34" s="12"/>
      <c r="D34" s="12"/>
      <c r="E34" s="12"/>
      <c r="F34" s="12"/>
      <c r="G34" s="12"/>
      <c r="H34" s="12"/>
      <c r="J34" s="12"/>
      <c r="K34" s="12"/>
      <c r="L34" s="14" t="s">
        <v>770</v>
      </c>
      <c r="M34" s="15"/>
      <c r="N34" s="40">
        <f>SUMIFS(N14:N33,Z14:Z33,"基準1")</f>
        <v>0</v>
      </c>
      <c r="O34" s="36">
        <f>SUMIFS(O14:O33,Z14:Z33,"基準1")</f>
        <v>0</v>
      </c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</row>
    <row r="35" spans="1:27" ht="20.25" customHeight="1">
      <c r="A35" s="12"/>
      <c r="B35" s="12"/>
      <c r="C35" s="12"/>
      <c r="D35" s="12"/>
      <c r="E35" s="12"/>
      <c r="F35" s="12"/>
      <c r="G35" s="12"/>
      <c r="H35" s="12"/>
      <c r="J35" s="12"/>
      <c r="K35" s="12"/>
      <c r="L35" s="35" t="s">
        <v>789</v>
      </c>
      <c r="M35" s="29"/>
      <c r="N35" s="41">
        <f>SUMIFS(N14:N33,Z14:Z33,"基準1",J14:J33,"学外")</f>
        <v>0</v>
      </c>
      <c r="O35" s="37">
        <f>SUMIFS(O14:O33,Z14:Z33,"基準1",J14:J33,"学外")</f>
        <v>0</v>
      </c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</row>
    <row r="36" spans="1:27" ht="20.25" customHeight="1">
      <c r="A36" s="12"/>
      <c r="B36" s="12"/>
      <c r="C36" s="12"/>
      <c r="D36" s="12"/>
      <c r="E36" s="12"/>
      <c r="F36" s="12"/>
      <c r="G36" s="12"/>
      <c r="H36" s="12"/>
      <c r="J36" s="12"/>
      <c r="K36" s="12"/>
      <c r="L36" s="16" t="s">
        <v>771</v>
      </c>
      <c r="M36" s="6"/>
      <c r="N36" s="4">
        <f>SUMIFS(N14:N33,Z14:Z33,"基準2")</f>
        <v>0</v>
      </c>
      <c r="O36" s="38">
        <f>SUMIFS(O14:O33,Z14:Z33,"基準2")</f>
        <v>0</v>
      </c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</row>
    <row r="37" spans="1:27" ht="20.25" customHeight="1">
      <c r="A37" s="12"/>
      <c r="B37" s="12"/>
      <c r="C37" s="12"/>
      <c r="D37" s="12"/>
      <c r="E37" s="12"/>
      <c r="F37" s="12"/>
      <c r="G37" s="12"/>
      <c r="H37" s="12"/>
      <c r="J37" s="12"/>
      <c r="K37" s="12"/>
      <c r="L37" s="35" t="s">
        <v>791</v>
      </c>
      <c r="M37" s="43"/>
      <c r="N37" s="13">
        <f>SUMIFS(N14:N33,Z14:Z33,"基準2",J14:J33,"学外")</f>
        <v>0</v>
      </c>
      <c r="O37" s="44">
        <f>SUMIFS(O14:O33,Z14:Z33,"基準2",J14:J33,"学外")</f>
        <v>0</v>
      </c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</row>
    <row r="38" spans="1:27" ht="20.25" customHeight="1" thickBot="1">
      <c r="A38" s="12"/>
      <c r="B38" s="12"/>
      <c r="C38" s="12"/>
      <c r="D38" s="12"/>
      <c r="E38" s="12"/>
      <c r="F38" s="12"/>
      <c r="G38" s="12"/>
      <c r="H38" s="12"/>
      <c r="J38" s="12"/>
      <c r="K38" s="12"/>
      <c r="L38" s="17" t="s">
        <v>790</v>
      </c>
      <c r="M38" s="18"/>
      <c r="N38" s="42">
        <f>+N35+N37</f>
        <v>0</v>
      </c>
      <c r="O38" s="39">
        <f>+O35+O37</f>
        <v>0</v>
      </c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</row>
    <row r="40" spans="1:27" ht="16.5" customHeight="1">
      <c r="A40" s="1" t="s">
        <v>12</v>
      </c>
    </row>
    <row r="41" spans="1:27" ht="16.5" customHeight="1">
      <c r="A41" s="1" t="s">
        <v>798</v>
      </c>
      <c r="E41" s="8"/>
      <c r="F41" s="8"/>
      <c r="G41" s="8"/>
      <c r="H41" s="8"/>
      <c r="J41" s="8"/>
      <c r="K41" s="8"/>
      <c r="L41" s="8"/>
    </row>
    <row r="42" spans="1:27" ht="16.5" customHeight="1">
      <c r="A42" s="1" t="s">
        <v>799</v>
      </c>
      <c r="E42" s="8"/>
      <c r="F42" s="8"/>
      <c r="G42" s="8"/>
      <c r="H42" s="8"/>
      <c r="J42" s="8"/>
      <c r="K42" s="8"/>
      <c r="L42" s="8"/>
    </row>
    <row r="43" spans="1:27" ht="16.5" customHeight="1">
      <c r="A43" s="1" t="s">
        <v>29</v>
      </c>
      <c r="E43" s="8"/>
      <c r="F43" s="8"/>
      <c r="G43" s="8"/>
      <c r="H43" s="8"/>
      <c r="J43" s="8"/>
      <c r="K43" s="8"/>
      <c r="L43" s="8"/>
    </row>
    <row r="44" spans="1:27" ht="16.5" customHeight="1">
      <c r="A44" s="1" t="s">
        <v>31</v>
      </c>
      <c r="E44" s="8"/>
      <c r="F44" s="8"/>
      <c r="G44" s="8"/>
      <c r="H44" s="8"/>
      <c r="J44" s="8"/>
      <c r="K44" s="8"/>
      <c r="L44" s="8"/>
    </row>
    <row r="45" spans="1:27" ht="16.5" customHeight="1">
      <c r="A45" s="1" t="s">
        <v>27</v>
      </c>
      <c r="E45" s="8"/>
      <c r="F45" s="8"/>
      <c r="G45" s="8"/>
      <c r="H45" s="8"/>
      <c r="J45" s="8"/>
      <c r="K45" s="8"/>
      <c r="L45" s="8"/>
    </row>
    <row r="46" spans="1:27" ht="16.5" customHeight="1">
      <c r="A46" s="1" t="s">
        <v>33</v>
      </c>
    </row>
    <row r="47" spans="1:27" ht="16.5" customHeight="1">
      <c r="B47" s="1" t="s">
        <v>34</v>
      </c>
    </row>
    <row r="48" spans="1:27" ht="16.5" customHeight="1">
      <c r="B48" s="1" t="s">
        <v>23</v>
      </c>
    </row>
    <row r="49" spans="1:12" ht="16.5" customHeight="1">
      <c r="B49" s="1" t="s">
        <v>24</v>
      </c>
      <c r="E49" s="8"/>
      <c r="F49" s="8"/>
      <c r="G49" s="8"/>
      <c r="H49" s="8"/>
      <c r="J49" s="8"/>
      <c r="K49" s="8"/>
      <c r="L49" s="8"/>
    </row>
    <row r="50" spans="1:12">
      <c r="A50" s="1" t="s">
        <v>19</v>
      </c>
      <c r="E50" s="8"/>
      <c r="F50" s="8"/>
      <c r="G50" s="8"/>
      <c r="H50" s="8"/>
      <c r="J50" s="8"/>
      <c r="K50" s="8"/>
      <c r="L50" s="8"/>
    </row>
  </sheetData>
  <mergeCells count="1">
    <mergeCell ref="A2:AA2"/>
  </mergeCells>
  <phoneticPr fontId="2"/>
  <conditionalFormatting sqref="H11:H33">
    <cfRule type="cellIs" dxfId="0" priority="1" operator="greaterThan">
      <formula>70</formula>
    </cfRule>
  </conditionalFormatting>
  <dataValidations count="6">
    <dataValidation type="list" allowBlank="1" showInputMessage="1" sqref="Q14:Q33 X14:X33" xr:uid="{44BA3A47-B164-44D4-B4E1-4CAFBB5C88E0}">
      <formula1>"必修,選択"</formula1>
    </dataValidation>
    <dataValidation allowBlank="1" showInputMessage="1" sqref="P14:P33 U14:U33" xr:uid="{8C5203B6-A45F-4EE3-9A78-082621ABEF71}"/>
    <dataValidation type="list" allowBlank="1" showInputMessage="1" sqref="S14:S33" xr:uid="{26EEE400-3687-488B-AA05-045F9F3F1389}">
      <formula1>"新規,継続"</formula1>
    </dataValidation>
    <dataValidation type="list" allowBlank="1" showInputMessage="1" sqref="Z14:Z33" xr:uid="{BFCE1A29-4FB7-4F32-8C43-9A7505EA584F}">
      <formula1>"基準1,基準2"</formula1>
    </dataValidation>
    <dataValidation type="list" allowBlank="1" showInputMessage="1" showErrorMessage="1" sqref="J11:J33" xr:uid="{96EB452A-99CB-47A6-ADE5-130E8604BFAB}">
      <formula1>"学内,学外"</formula1>
    </dataValidation>
    <dataValidation type="list" allowBlank="1" showInputMessage="1" showErrorMessage="1" sqref="K11:K33" xr:uid="{A4065791-3FD9-4334-BC5A-FF51B28C716A}">
      <formula1>"学部,大学院"</formula1>
    </dataValidation>
  </dataValidations>
  <pageMargins left="0.39370078740157483" right="0.39370078740157483" top="0.62992125984251968" bottom="0.59055118110236227" header="0.51181102362204722" footer="0.51181102362204722"/>
  <pageSetup paperSize="9" scale="40" fitToHeight="0" orientation="landscape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E9D2AD-0009-41F2-AE2A-9CF1C6B3F3BB}">
  <dimension ref="A1:F719"/>
  <sheetViews>
    <sheetView workbookViewId="0">
      <selection activeCell="B2" sqref="B2"/>
    </sheetView>
  </sheetViews>
  <sheetFormatPr defaultRowHeight="13.5"/>
  <cols>
    <col min="1" max="1" width="10" bestFit="1" customWidth="1"/>
    <col min="2" max="2" width="46" bestFit="1" customWidth="1"/>
    <col min="3" max="3" width="7.125" bestFit="1" customWidth="1"/>
    <col min="4" max="4" width="7.125" style="23" customWidth="1"/>
    <col min="5" max="5" width="10" bestFit="1" customWidth="1"/>
    <col min="6" max="6" width="11" bestFit="1" customWidth="1"/>
  </cols>
  <sheetData>
    <row r="1" spans="1:6">
      <c r="A1" s="20" t="s">
        <v>340</v>
      </c>
      <c r="B1" s="20" t="s">
        <v>341</v>
      </c>
      <c r="C1" s="20" t="s">
        <v>3</v>
      </c>
      <c r="D1" s="25" t="s">
        <v>740</v>
      </c>
      <c r="E1" s="20" t="s">
        <v>342</v>
      </c>
      <c r="F1" s="20"/>
    </row>
    <row r="2" spans="1:6" ht="13.5" customHeight="1">
      <c r="A2" s="56" t="s">
        <v>112</v>
      </c>
      <c r="B2" s="20" t="s">
        <v>36</v>
      </c>
      <c r="C2" s="20">
        <v>1</v>
      </c>
      <c r="D2" s="25" t="s">
        <v>738</v>
      </c>
      <c r="E2" s="20" t="s">
        <v>37</v>
      </c>
      <c r="F2" s="28" t="s">
        <v>769</v>
      </c>
    </row>
    <row r="3" spans="1:6">
      <c r="A3" s="57"/>
      <c r="B3" s="20" t="s">
        <v>38</v>
      </c>
      <c r="C3" s="20">
        <v>0.5</v>
      </c>
      <c r="D3" s="25" t="s">
        <v>738</v>
      </c>
      <c r="E3" s="20" t="s">
        <v>37</v>
      </c>
      <c r="F3" s="28" t="s">
        <v>769</v>
      </c>
    </row>
    <row r="4" spans="1:6">
      <c r="A4" s="57"/>
      <c r="B4" s="20" t="s">
        <v>39</v>
      </c>
      <c r="C4" s="20">
        <v>0.5</v>
      </c>
      <c r="D4" s="25" t="s">
        <v>738</v>
      </c>
      <c r="E4" s="20" t="s">
        <v>37</v>
      </c>
      <c r="F4" s="28" t="s">
        <v>769</v>
      </c>
    </row>
    <row r="5" spans="1:6">
      <c r="A5" s="57"/>
      <c r="B5" s="20" t="s">
        <v>40</v>
      </c>
      <c r="C5" s="20">
        <v>0.5</v>
      </c>
      <c r="D5" s="25" t="s">
        <v>738</v>
      </c>
      <c r="E5" s="20" t="s">
        <v>37</v>
      </c>
      <c r="F5" s="28" t="s">
        <v>769</v>
      </c>
    </row>
    <row r="6" spans="1:6">
      <c r="A6" s="57"/>
      <c r="B6" s="20" t="s">
        <v>41</v>
      </c>
      <c r="C6" s="20">
        <v>0.5</v>
      </c>
      <c r="D6" s="25" t="s">
        <v>738</v>
      </c>
      <c r="E6" s="20" t="s">
        <v>37</v>
      </c>
      <c r="F6" s="28" t="s">
        <v>769</v>
      </c>
    </row>
    <row r="7" spans="1:6">
      <c r="A7" s="57"/>
      <c r="B7" s="20" t="s">
        <v>42</v>
      </c>
      <c r="C7" s="20">
        <v>0.5</v>
      </c>
      <c r="D7" s="25" t="s">
        <v>738</v>
      </c>
      <c r="E7" s="20" t="s">
        <v>37</v>
      </c>
      <c r="F7" s="28" t="s">
        <v>769</v>
      </c>
    </row>
    <row r="8" spans="1:6">
      <c r="A8" s="57"/>
      <c r="B8" s="20" t="s">
        <v>43</v>
      </c>
      <c r="C8" s="20">
        <v>0.5</v>
      </c>
      <c r="D8" s="25" t="s">
        <v>738</v>
      </c>
      <c r="E8" s="20" t="s">
        <v>37</v>
      </c>
      <c r="F8" s="28" t="s">
        <v>769</v>
      </c>
    </row>
    <row r="9" spans="1:6">
      <c r="A9" s="57"/>
      <c r="B9" s="20" t="s">
        <v>44</v>
      </c>
      <c r="C9" s="20">
        <v>1</v>
      </c>
      <c r="D9" s="25" t="s">
        <v>738</v>
      </c>
      <c r="E9" s="20" t="s">
        <v>37</v>
      </c>
      <c r="F9" s="28" t="s">
        <v>769</v>
      </c>
    </row>
    <row r="10" spans="1:6">
      <c r="A10" s="57"/>
      <c r="B10" s="20" t="s">
        <v>45</v>
      </c>
      <c r="C10" s="20">
        <v>1</v>
      </c>
      <c r="D10" s="25" t="s">
        <v>738</v>
      </c>
      <c r="E10" s="20" t="s">
        <v>37</v>
      </c>
      <c r="F10" s="28" t="s">
        <v>769</v>
      </c>
    </row>
    <row r="11" spans="1:6">
      <c r="A11" s="57"/>
      <c r="B11" s="20" t="s">
        <v>46</v>
      </c>
      <c r="C11" s="20">
        <v>0.5</v>
      </c>
      <c r="D11" s="25" t="s">
        <v>738</v>
      </c>
      <c r="E11" s="20" t="s">
        <v>37</v>
      </c>
      <c r="F11" s="28" t="s">
        <v>769</v>
      </c>
    </row>
    <row r="12" spans="1:6">
      <c r="A12" s="57"/>
      <c r="B12" s="20" t="s">
        <v>47</v>
      </c>
      <c r="C12" s="20">
        <v>1.5</v>
      </c>
      <c r="D12" s="25" t="s">
        <v>738</v>
      </c>
      <c r="E12" s="20" t="s">
        <v>37</v>
      </c>
      <c r="F12" s="28" t="s">
        <v>769</v>
      </c>
    </row>
    <row r="13" spans="1:6">
      <c r="A13" s="57"/>
      <c r="B13" s="20" t="s">
        <v>48</v>
      </c>
      <c r="C13" s="20">
        <v>2</v>
      </c>
      <c r="D13" s="25" t="s">
        <v>738</v>
      </c>
      <c r="E13" s="20" t="s">
        <v>37</v>
      </c>
      <c r="F13" s="28" t="s">
        <v>769</v>
      </c>
    </row>
    <row r="14" spans="1:6">
      <c r="A14" s="57"/>
      <c r="B14" s="20" t="s">
        <v>49</v>
      </c>
      <c r="C14" s="20">
        <v>2</v>
      </c>
      <c r="D14" s="25" t="s">
        <v>738</v>
      </c>
      <c r="E14" s="20" t="s">
        <v>37</v>
      </c>
      <c r="F14" s="28" t="s">
        <v>769</v>
      </c>
    </row>
    <row r="15" spans="1:6">
      <c r="A15" s="57"/>
      <c r="B15" s="20" t="s">
        <v>50</v>
      </c>
      <c r="C15" s="20">
        <v>1</v>
      </c>
      <c r="D15" s="25" t="s">
        <v>739</v>
      </c>
      <c r="E15" s="20" t="s">
        <v>37</v>
      </c>
      <c r="F15" s="28" t="s">
        <v>769</v>
      </c>
    </row>
    <row r="16" spans="1:6">
      <c r="A16" s="57"/>
      <c r="B16" s="20" t="s">
        <v>51</v>
      </c>
      <c r="C16" s="20">
        <v>1</v>
      </c>
      <c r="D16" s="25" t="s">
        <v>739</v>
      </c>
      <c r="E16" s="20" t="s">
        <v>37</v>
      </c>
      <c r="F16" s="28" t="s">
        <v>769</v>
      </c>
    </row>
    <row r="17" spans="1:6">
      <c r="A17" s="57"/>
      <c r="B17" s="20" t="s">
        <v>52</v>
      </c>
      <c r="C17" s="20">
        <v>1</v>
      </c>
      <c r="D17" s="25" t="s">
        <v>739</v>
      </c>
      <c r="E17" s="20" t="s">
        <v>37</v>
      </c>
      <c r="F17" s="28" t="s">
        <v>769</v>
      </c>
    </row>
    <row r="18" spans="1:6">
      <c r="A18" s="57"/>
      <c r="B18" s="20" t="s">
        <v>53</v>
      </c>
      <c r="C18" s="20">
        <v>2</v>
      </c>
      <c r="D18" s="25" t="s">
        <v>739</v>
      </c>
      <c r="E18" s="20" t="s">
        <v>37</v>
      </c>
      <c r="F18" s="28" t="s">
        <v>769</v>
      </c>
    </row>
    <row r="19" spans="1:6">
      <c r="A19" s="57"/>
      <c r="B19" s="20" t="s">
        <v>54</v>
      </c>
      <c r="C19" s="20">
        <v>1</v>
      </c>
      <c r="D19" s="25" t="s">
        <v>739</v>
      </c>
      <c r="E19" s="20" t="s">
        <v>37</v>
      </c>
      <c r="F19" s="28" t="s">
        <v>769</v>
      </c>
    </row>
    <row r="20" spans="1:6">
      <c r="A20" s="57"/>
      <c r="B20" s="20" t="s">
        <v>55</v>
      </c>
      <c r="C20" s="20">
        <v>2</v>
      </c>
      <c r="D20" s="25" t="s">
        <v>739</v>
      </c>
      <c r="E20" s="20" t="s">
        <v>37</v>
      </c>
      <c r="F20" s="28" t="s">
        <v>769</v>
      </c>
    </row>
    <row r="21" spans="1:6">
      <c r="A21" s="57"/>
      <c r="B21" s="20" t="s">
        <v>104</v>
      </c>
      <c r="C21" s="20">
        <v>0.75</v>
      </c>
      <c r="D21" s="25" t="s">
        <v>736</v>
      </c>
      <c r="E21" s="20" t="s">
        <v>37</v>
      </c>
      <c r="F21" s="28" t="s">
        <v>769</v>
      </c>
    </row>
    <row r="22" spans="1:6">
      <c r="A22" s="57"/>
      <c r="B22" s="20" t="s">
        <v>105</v>
      </c>
      <c r="C22" s="20">
        <v>0.75</v>
      </c>
      <c r="D22" s="25" t="s">
        <v>736</v>
      </c>
      <c r="E22" s="20" t="s">
        <v>37</v>
      </c>
      <c r="F22" s="28" t="s">
        <v>769</v>
      </c>
    </row>
    <row r="23" spans="1:6">
      <c r="A23" s="57"/>
      <c r="B23" s="20" t="s">
        <v>56</v>
      </c>
      <c r="C23" s="20">
        <v>1.5</v>
      </c>
      <c r="D23" s="25" t="s">
        <v>739</v>
      </c>
      <c r="E23" s="20" t="s">
        <v>37</v>
      </c>
      <c r="F23" s="28" t="s">
        <v>769</v>
      </c>
    </row>
    <row r="24" spans="1:6">
      <c r="A24" s="57"/>
      <c r="B24" s="20" t="s">
        <v>57</v>
      </c>
      <c r="C24" s="20">
        <v>2</v>
      </c>
      <c r="D24" s="25" t="s">
        <v>739</v>
      </c>
      <c r="E24" s="20" t="s">
        <v>37</v>
      </c>
      <c r="F24" s="28" t="s">
        <v>769</v>
      </c>
    </row>
    <row r="25" spans="1:6">
      <c r="A25" s="57"/>
      <c r="B25" s="20" t="s">
        <v>106</v>
      </c>
      <c r="C25" s="20">
        <v>0.75</v>
      </c>
      <c r="D25" s="25" t="s">
        <v>736</v>
      </c>
      <c r="E25" s="20" t="s">
        <v>37</v>
      </c>
      <c r="F25" s="28" t="s">
        <v>769</v>
      </c>
    </row>
    <row r="26" spans="1:6">
      <c r="A26" s="57"/>
      <c r="B26" s="20" t="s">
        <v>107</v>
      </c>
      <c r="C26" s="20">
        <v>0.75</v>
      </c>
      <c r="D26" s="25" t="s">
        <v>736</v>
      </c>
      <c r="E26" s="20" t="s">
        <v>37</v>
      </c>
      <c r="F26" s="28" t="s">
        <v>769</v>
      </c>
    </row>
    <row r="27" spans="1:6">
      <c r="A27" s="57"/>
      <c r="B27" s="20" t="s">
        <v>58</v>
      </c>
      <c r="C27" s="20">
        <v>3.5</v>
      </c>
      <c r="D27" s="25" t="s">
        <v>737</v>
      </c>
      <c r="E27" s="20" t="s">
        <v>37</v>
      </c>
      <c r="F27" s="28" t="s">
        <v>769</v>
      </c>
    </row>
    <row r="28" spans="1:6">
      <c r="A28" s="57"/>
      <c r="B28" s="20" t="s">
        <v>59</v>
      </c>
      <c r="C28" s="20">
        <v>6</v>
      </c>
      <c r="D28" s="25" t="s">
        <v>738</v>
      </c>
      <c r="E28" s="20" t="s">
        <v>37</v>
      </c>
      <c r="F28" s="28" t="s">
        <v>769</v>
      </c>
    </row>
    <row r="29" spans="1:6">
      <c r="A29" s="57"/>
      <c r="B29" s="20" t="s">
        <v>60</v>
      </c>
      <c r="C29" s="20">
        <v>1.5</v>
      </c>
      <c r="D29" s="25" t="s">
        <v>739</v>
      </c>
      <c r="E29" s="20" t="s">
        <v>37</v>
      </c>
      <c r="F29" s="28" t="s">
        <v>769</v>
      </c>
    </row>
    <row r="30" spans="1:6">
      <c r="A30" s="57"/>
      <c r="B30" s="20" t="s">
        <v>61</v>
      </c>
      <c r="C30" s="20">
        <v>2</v>
      </c>
      <c r="D30" s="25" t="s">
        <v>738</v>
      </c>
      <c r="E30" s="20" t="s">
        <v>37</v>
      </c>
      <c r="F30" s="28" t="s">
        <v>769</v>
      </c>
    </row>
    <row r="31" spans="1:6">
      <c r="A31" s="57"/>
      <c r="B31" s="20" t="s">
        <v>62</v>
      </c>
      <c r="C31" s="20">
        <v>2</v>
      </c>
      <c r="D31" s="25" t="s">
        <v>739</v>
      </c>
      <c r="E31" s="20" t="s">
        <v>37</v>
      </c>
      <c r="F31" s="28" t="s">
        <v>769</v>
      </c>
    </row>
    <row r="32" spans="1:6">
      <c r="A32" s="57"/>
      <c r="B32" s="20" t="s">
        <v>110</v>
      </c>
      <c r="C32" s="20">
        <v>2</v>
      </c>
      <c r="D32" s="25" t="s">
        <v>738</v>
      </c>
      <c r="E32" s="20" t="s">
        <v>37</v>
      </c>
      <c r="F32" s="28" t="s">
        <v>769</v>
      </c>
    </row>
    <row r="33" spans="1:6">
      <c r="A33" s="57"/>
      <c r="B33" s="20" t="s">
        <v>63</v>
      </c>
      <c r="C33" s="20">
        <v>1</v>
      </c>
      <c r="D33" s="25" t="s">
        <v>739</v>
      </c>
      <c r="E33" s="20" t="s">
        <v>37</v>
      </c>
      <c r="F33" s="28" t="s">
        <v>769</v>
      </c>
    </row>
    <row r="34" spans="1:6">
      <c r="A34" s="57"/>
      <c r="B34" s="20" t="s">
        <v>64</v>
      </c>
      <c r="C34" s="20">
        <v>1</v>
      </c>
      <c r="D34" s="25" t="s">
        <v>739</v>
      </c>
      <c r="E34" s="20" t="s">
        <v>37</v>
      </c>
      <c r="F34" s="28" t="s">
        <v>769</v>
      </c>
    </row>
    <row r="35" spans="1:6">
      <c r="A35" s="57"/>
      <c r="B35" s="20" t="s">
        <v>65</v>
      </c>
      <c r="C35" s="20">
        <v>2.5</v>
      </c>
      <c r="D35" s="25" t="s">
        <v>737</v>
      </c>
      <c r="E35" s="20" t="s">
        <v>37</v>
      </c>
      <c r="F35" s="28" t="s">
        <v>769</v>
      </c>
    </row>
    <row r="36" spans="1:6">
      <c r="A36" s="57"/>
      <c r="B36" s="20" t="s">
        <v>66</v>
      </c>
      <c r="C36" s="20">
        <v>3.5</v>
      </c>
      <c r="D36" s="25" t="s">
        <v>738</v>
      </c>
      <c r="E36" s="20" t="s">
        <v>37</v>
      </c>
      <c r="F36" s="28" t="s">
        <v>769</v>
      </c>
    </row>
    <row r="37" spans="1:6">
      <c r="A37" s="57"/>
      <c r="B37" s="20" t="s">
        <v>108</v>
      </c>
      <c r="C37" s="20">
        <v>0.25</v>
      </c>
      <c r="D37" s="25" t="s">
        <v>738</v>
      </c>
      <c r="E37" s="20" t="s">
        <v>37</v>
      </c>
      <c r="F37" s="28" t="s">
        <v>769</v>
      </c>
    </row>
    <row r="38" spans="1:6">
      <c r="A38" s="57"/>
      <c r="B38" s="20" t="s">
        <v>109</v>
      </c>
      <c r="C38" s="20">
        <v>0.25</v>
      </c>
      <c r="D38" s="25" t="s">
        <v>738</v>
      </c>
      <c r="E38" s="20" t="s">
        <v>37</v>
      </c>
      <c r="F38" s="28" t="s">
        <v>769</v>
      </c>
    </row>
    <row r="39" spans="1:6">
      <c r="A39" s="57"/>
      <c r="B39" s="20" t="s">
        <v>67</v>
      </c>
      <c r="C39" s="20">
        <v>0.5</v>
      </c>
      <c r="D39" s="25" t="s">
        <v>738</v>
      </c>
      <c r="E39" s="20" t="s">
        <v>37</v>
      </c>
      <c r="F39" s="28" t="s">
        <v>769</v>
      </c>
    </row>
    <row r="40" spans="1:6">
      <c r="A40" s="57"/>
      <c r="B40" s="20" t="s">
        <v>68</v>
      </c>
      <c r="C40" s="20">
        <v>1</v>
      </c>
      <c r="D40" s="25" t="s">
        <v>738</v>
      </c>
      <c r="E40" s="20" t="s">
        <v>37</v>
      </c>
      <c r="F40" s="28" t="s">
        <v>769</v>
      </c>
    </row>
    <row r="41" spans="1:6">
      <c r="A41" s="57"/>
      <c r="B41" s="20" t="s">
        <v>69</v>
      </c>
      <c r="C41" s="20">
        <v>1.5</v>
      </c>
      <c r="D41" s="25" t="s">
        <v>738</v>
      </c>
      <c r="E41" s="20" t="s">
        <v>37</v>
      </c>
      <c r="F41" s="28" t="s">
        <v>769</v>
      </c>
    </row>
    <row r="42" spans="1:6">
      <c r="A42" s="57"/>
      <c r="B42" s="20" t="s">
        <v>70</v>
      </c>
      <c r="C42" s="20">
        <v>0.5</v>
      </c>
      <c r="D42" s="25" t="s">
        <v>738</v>
      </c>
      <c r="E42" s="20" t="s">
        <v>37</v>
      </c>
      <c r="F42" s="28" t="s">
        <v>769</v>
      </c>
    </row>
    <row r="43" spans="1:6">
      <c r="A43" s="57"/>
      <c r="B43" s="20" t="s">
        <v>71</v>
      </c>
      <c r="C43" s="20">
        <v>1</v>
      </c>
      <c r="D43" s="25" t="s">
        <v>739</v>
      </c>
      <c r="E43" s="20" t="s">
        <v>37</v>
      </c>
      <c r="F43" s="28" t="s">
        <v>769</v>
      </c>
    </row>
    <row r="44" spans="1:6">
      <c r="A44" s="57"/>
      <c r="B44" s="20" t="s">
        <v>72</v>
      </c>
      <c r="C44" s="20">
        <v>2</v>
      </c>
      <c r="D44" s="25" t="s">
        <v>739</v>
      </c>
      <c r="E44" s="20" t="s">
        <v>37</v>
      </c>
      <c r="F44" s="28" t="s">
        <v>769</v>
      </c>
    </row>
    <row r="45" spans="1:6">
      <c r="A45" s="57"/>
      <c r="B45" s="20" t="s">
        <v>73</v>
      </c>
      <c r="C45" s="20">
        <v>1</v>
      </c>
      <c r="D45" s="25" t="s">
        <v>739</v>
      </c>
      <c r="E45" s="20" t="s">
        <v>37</v>
      </c>
      <c r="F45" s="28" t="s">
        <v>769</v>
      </c>
    </row>
    <row r="46" spans="1:6">
      <c r="A46" s="57"/>
      <c r="B46" s="20" t="s">
        <v>74</v>
      </c>
      <c r="C46" s="20">
        <v>2</v>
      </c>
      <c r="D46" s="25" t="s">
        <v>739</v>
      </c>
      <c r="E46" s="20" t="s">
        <v>37</v>
      </c>
      <c r="F46" s="28" t="s">
        <v>769</v>
      </c>
    </row>
    <row r="47" spans="1:6">
      <c r="A47" s="57"/>
      <c r="B47" s="20" t="s">
        <v>75</v>
      </c>
      <c r="C47" s="20">
        <v>2.5</v>
      </c>
      <c r="D47" s="25" t="s">
        <v>739</v>
      </c>
      <c r="E47" s="20" t="s">
        <v>37</v>
      </c>
      <c r="F47" s="28" t="s">
        <v>769</v>
      </c>
    </row>
    <row r="48" spans="1:6">
      <c r="A48" s="57"/>
      <c r="B48" s="20" t="s">
        <v>76</v>
      </c>
      <c r="C48" s="20">
        <v>2.5</v>
      </c>
      <c r="D48" s="25" t="s">
        <v>739</v>
      </c>
      <c r="E48" s="20" t="s">
        <v>37</v>
      </c>
      <c r="F48" s="28" t="s">
        <v>769</v>
      </c>
    </row>
    <row r="49" spans="1:6">
      <c r="A49" s="57"/>
      <c r="B49" s="20" t="s">
        <v>77</v>
      </c>
      <c r="C49" s="20">
        <v>2</v>
      </c>
      <c r="D49" s="25" t="s">
        <v>739</v>
      </c>
      <c r="E49" s="20" t="s">
        <v>37</v>
      </c>
      <c r="F49" s="28" t="s">
        <v>769</v>
      </c>
    </row>
    <row r="50" spans="1:6">
      <c r="A50" s="57"/>
      <c r="B50" s="20" t="s">
        <v>78</v>
      </c>
      <c r="C50" s="20">
        <v>1.5</v>
      </c>
      <c r="D50" s="25" t="s">
        <v>738</v>
      </c>
      <c r="E50" s="20" t="s">
        <v>37</v>
      </c>
      <c r="F50" s="28" t="s">
        <v>769</v>
      </c>
    </row>
    <row r="51" spans="1:6">
      <c r="A51" s="57"/>
      <c r="B51" s="20" t="s">
        <v>79</v>
      </c>
      <c r="C51" s="20">
        <v>2.5</v>
      </c>
      <c r="D51" s="25" t="s">
        <v>738</v>
      </c>
      <c r="E51" s="20" t="s">
        <v>37</v>
      </c>
      <c r="F51" s="28" t="s">
        <v>769</v>
      </c>
    </row>
    <row r="52" spans="1:6">
      <c r="A52" s="57"/>
      <c r="B52" s="20" t="s">
        <v>80</v>
      </c>
      <c r="C52" s="20">
        <v>1</v>
      </c>
      <c r="D52" s="25" t="s">
        <v>738</v>
      </c>
      <c r="E52" s="20" t="s">
        <v>37</v>
      </c>
      <c r="F52" s="28" t="s">
        <v>769</v>
      </c>
    </row>
    <row r="53" spans="1:6">
      <c r="A53" s="57"/>
      <c r="B53" s="20" t="s">
        <v>81</v>
      </c>
      <c r="C53" s="20">
        <v>1.5</v>
      </c>
      <c r="D53" s="25" t="s">
        <v>738</v>
      </c>
      <c r="E53" s="20" t="s">
        <v>37</v>
      </c>
      <c r="F53" s="28" t="s">
        <v>769</v>
      </c>
    </row>
    <row r="54" spans="1:6">
      <c r="A54" s="57"/>
      <c r="B54" s="20" t="s">
        <v>82</v>
      </c>
      <c r="C54" s="20">
        <v>1.5</v>
      </c>
      <c r="D54" s="25" t="s">
        <v>738</v>
      </c>
      <c r="E54" s="20" t="s">
        <v>37</v>
      </c>
      <c r="F54" s="28" t="s">
        <v>769</v>
      </c>
    </row>
    <row r="55" spans="1:6">
      <c r="A55" s="57"/>
      <c r="B55" s="20" t="s">
        <v>83</v>
      </c>
      <c r="C55" s="20">
        <v>1</v>
      </c>
      <c r="D55" s="25" t="s">
        <v>738</v>
      </c>
      <c r="E55" s="20" t="s">
        <v>37</v>
      </c>
      <c r="F55" s="28" t="s">
        <v>769</v>
      </c>
    </row>
    <row r="56" spans="1:6">
      <c r="A56" s="57"/>
      <c r="B56" s="20" t="s">
        <v>84</v>
      </c>
      <c r="C56" s="20">
        <v>1.5</v>
      </c>
      <c r="D56" s="25" t="s">
        <v>738</v>
      </c>
      <c r="E56" s="20" t="s">
        <v>37</v>
      </c>
      <c r="F56" s="28" t="s">
        <v>769</v>
      </c>
    </row>
    <row r="57" spans="1:6">
      <c r="A57" s="57"/>
      <c r="B57" s="20" t="s">
        <v>85</v>
      </c>
      <c r="C57" s="20">
        <v>1</v>
      </c>
      <c r="D57" s="25" t="s">
        <v>739</v>
      </c>
      <c r="E57" s="20" t="s">
        <v>37</v>
      </c>
      <c r="F57" s="28" t="s">
        <v>769</v>
      </c>
    </row>
    <row r="58" spans="1:6">
      <c r="A58" s="57"/>
      <c r="B58" s="20" t="s">
        <v>86</v>
      </c>
      <c r="C58" s="20">
        <v>1</v>
      </c>
      <c r="D58" s="25" t="s">
        <v>739</v>
      </c>
      <c r="E58" s="20" t="s">
        <v>37</v>
      </c>
      <c r="F58" s="28" t="s">
        <v>769</v>
      </c>
    </row>
    <row r="59" spans="1:6">
      <c r="A59" s="57"/>
      <c r="B59" s="20" t="s">
        <v>87</v>
      </c>
      <c r="C59" s="20">
        <v>1.5</v>
      </c>
      <c r="D59" s="25" t="s">
        <v>739</v>
      </c>
      <c r="E59" s="20" t="s">
        <v>37</v>
      </c>
      <c r="F59" s="28" t="s">
        <v>769</v>
      </c>
    </row>
    <row r="60" spans="1:6">
      <c r="A60" s="57"/>
      <c r="B60" s="20" t="s">
        <v>88</v>
      </c>
      <c r="C60" s="20">
        <v>3</v>
      </c>
      <c r="D60" s="25" t="s">
        <v>739</v>
      </c>
      <c r="E60" s="20" t="s">
        <v>37</v>
      </c>
      <c r="F60" s="28" t="s">
        <v>769</v>
      </c>
    </row>
    <row r="61" spans="1:6">
      <c r="A61" s="57"/>
      <c r="B61" s="20" t="s">
        <v>89</v>
      </c>
      <c r="C61" s="20">
        <v>1.5</v>
      </c>
      <c r="D61" s="25" t="s">
        <v>739</v>
      </c>
      <c r="E61" s="20" t="s">
        <v>37</v>
      </c>
      <c r="F61" s="28" t="s">
        <v>769</v>
      </c>
    </row>
    <row r="62" spans="1:6">
      <c r="A62" s="57"/>
      <c r="B62" s="20" t="s">
        <v>90</v>
      </c>
      <c r="C62" s="20">
        <v>1</v>
      </c>
      <c r="D62" s="25" t="s">
        <v>739</v>
      </c>
      <c r="E62" s="20" t="s">
        <v>37</v>
      </c>
      <c r="F62" s="28" t="s">
        <v>769</v>
      </c>
    </row>
    <row r="63" spans="1:6">
      <c r="A63" s="57"/>
      <c r="B63" s="20" t="s">
        <v>91</v>
      </c>
      <c r="C63" s="20">
        <v>0.5</v>
      </c>
      <c r="D63" s="25" t="s">
        <v>739</v>
      </c>
      <c r="E63" s="20" t="s">
        <v>37</v>
      </c>
      <c r="F63" s="28" t="s">
        <v>769</v>
      </c>
    </row>
    <row r="64" spans="1:6">
      <c r="A64" s="57"/>
      <c r="B64" s="20" t="s">
        <v>92</v>
      </c>
      <c r="C64" s="20">
        <v>1</v>
      </c>
      <c r="D64" s="25" t="s">
        <v>739</v>
      </c>
      <c r="E64" s="20" t="s">
        <v>37</v>
      </c>
      <c r="F64" s="28" t="s">
        <v>769</v>
      </c>
    </row>
    <row r="65" spans="1:6">
      <c r="A65" s="57"/>
      <c r="B65" s="20" t="s">
        <v>93</v>
      </c>
      <c r="C65" s="20">
        <v>1</v>
      </c>
      <c r="D65" s="25" t="s">
        <v>739</v>
      </c>
      <c r="E65" s="20" t="s">
        <v>37</v>
      </c>
      <c r="F65" s="28" t="s">
        <v>769</v>
      </c>
    </row>
    <row r="66" spans="1:6">
      <c r="A66" s="57"/>
      <c r="B66" s="20" t="s">
        <v>94</v>
      </c>
      <c r="C66" s="20">
        <v>1</v>
      </c>
      <c r="D66" s="25" t="s">
        <v>739</v>
      </c>
      <c r="E66" s="20" t="s">
        <v>37</v>
      </c>
      <c r="F66" s="28" t="s">
        <v>769</v>
      </c>
    </row>
    <row r="67" spans="1:6">
      <c r="A67" s="57"/>
      <c r="B67" s="20" t="s">
        <v>111</v>
      </c>
      <c r="C67" s="20">
        <v>0.5</v>
      </c>
      <c r="D67" s="25" t="s">
        <v>737</v>
      </c>
      <c r="E67" s="20" t="s">
        <v>37</v>
      </c>
      <c r="F67" s="28" t="s">
        <v>769</v>
      </c>
    </row>
    <row r="68" spans="1:6">
      <c r="A68" s="57"/>
      <c r="B68" s="20" t="s">
        <v>95</v>
      </c>
      <c r="C68" s="20">
        <v>1</v>
      </c>
      <c r="D68" s="25" t="s">
        <v>737</v>
      </c>
      <c r="E68" s="20" t="s">
        <v>37</v>
      </c>
      <c r="F68" s="28" t="s">
        <v>769</v>
      </c>
    </row>
    <row r="69" spans="1:6">
      <c r="A69" s="57"/>
      <c r="B69" s="20" t="s">
        <v>96</v>
      </c>
      <c r="C69" s="20">
        <v>1</v>
      </c>
      <c r="D69" s="25" t="s">
        <v>739</v>
      </c>
      <c r="E69" s="20" t="s">
        <v>37</v>
      </c>
      <c r="F69" s="28" t="s">
        <v>769</v>
      </c>
    </row>
    <row r="70" spans="1:6">
      <c r="A70" s="57"/>
      <c r="B70" s="20" t="s">
        <v>97</v>
      </c>
      <c r="C70" s="20">
        <v>3</v>
      </c>
      <c r="D70" s="25" t="s">
        <v>739</v>
      </c>
      <c r="E70" s="20" t="s">
        <v>37</v>
      </c>
      <c r="F70" s="28" t="s">
        <v>769</v>
      </c>
    </row>
    <row r="71" spans="1:6">
      <c r="A71" s="57"/>
      <c r="B71" s="20" t="s">
        <v>98</v>
      </c>
      <c r="C71" s="20">
        <v>0.5</v>
      </c>
      <c r="D71" s="25" t="s">
        <v>739</v>
      </c>
      <c r="E71" s="20" t="s">
        <v>37</v>
      </c>
      <c r="F71" s="28" t="s">
        <v>769</v>
      </c>
    </row>
    <row r="72" spans="1:6">
      <c r="A72" s="57"/>
      <c r="B72" s="20" t="s">
        <v>99</v>
      </c>
      <c r="C72" s="20">
        <v>1.5</v>
      </c>
      <c r="D72" s="25" t="s">
        <v>737</v>
      </c>
      <c r="E72" s="20" t="s">
        <v>37</v>
      </c>
      <c r="F72" s="28" t="s">
        <v>769</v>
      </c>
    </row>
    <row r="73" spans="1:6">
      <c r="A73" s="57"/>
      <c r="B73" s="20" t="s">
        <v>100</v>
      </c>
      <c r="C73" s="20">
        <v>4</v>
      </c>
      <c r="D73" s="25" t="s">
        <v>737</v>
      </c>
      <c r="E73" s="20" t="s">
        <v>37</v>
      </c>
      <c r="F73" s="28" t="s">
        <v>769</v>
      </c>
    </row>
    <row r="74" spans="1:6">
      <c r="A74" s="57"/>
      <c r="B74" s="20" t="s">
        <v>101</v>
      </c>
      <c r="C74" s="20">
        <v>6.5</v>
      </c>
      <c r="D74" s="25" t="s">
        <v>738</v>
      </c>
      <c r="E74" s="20" t="s">
        <v>37</v>
      </c>
      <c r="F74" s="28" t="s">
        <v>769</v>
      </c>
    </row>
    <row r="75" spans="1:6">
      <c r="A75" s="57"/>
      <c r="B75" s="20" t="s">
        <v>102</v>
      </c>
      <c r="C75" s="20">
        <v>28.5</v>
      </c>
      <c r="D75" s="25" t="s">
        <v>737</v>
      </c>
      <c r="E75" s="20" t="s">
        <v>37</v>
      </c>
      <c r="F75" s="28" t="s">
        <v>769</v>
      </c>
    </row>
    <row r="76" spans="1:6">
      <c r="A76" s="58"/>
      <c r="B76" s="20" t="s">
        <v>103</v>
      </c>
      <c r="C76" s="20">
        <v>18</v>
      </c>
      <c r="D76" s="25" t="s">
        <v>737</v>
      </c>
      <c r="E76" s="20" t="s">
        <v>37</v>
      </c>
      <c r="F76" s="28" t="s">
        <v>769</v>
      </c>
    </row>
    <row r="77" spans="1:6" ht="13.5" customHeight="1">
      <c r="A77" s="56" t="s">
        <v>185</v>
      </c>
      <c r="B77" s="20" t="s">
        <v>113</v>
      </c>
      <c r="C77" s="20">
        <v>2</v>
      </c>
      <c r="D77" s="25" t="s">
        <v>739</v>
      </c>
      <c r="E77" s="20" t="s">
        <v>134</v>
      </c>
      <c r="F77" s="28" t="s">
        <v>769</v>
      </c>
    </row>
    <row r="78" spans="1:6">
      <c r="A78" s="57"/>
      <c r="B78" s="20" t="s">
        <v>114</v>
      </c>
      <c r="C78" s="20">
        <v>2</v>
      </c>
      <c r="D78" s="25" t="s">
        <v>738</v>
      </c>
      <c r="E78" s="20" t="s">
        <v>134</v>
      </c>
      <c r="F78" s="28" t="s">
        <v>769</v>
      </c>
    </row>
    <row r="79" spans="1:6">
      <c r="A79" s="57"/>
      <c r="B79" s="20" t="s">
        <v>115</v>
      </c>
      <c r="C79" s="20">
        <v>2</v>
      </c>
      <c r="D79" s="25" t="s">
        <v>739</v>
      </c>
      <c r="E79" s="20" t="s">
        <v>134</v>
      </c>
      <c r="F79" s="28" t="s">
        <v>769</v>
      </c>
    </row>
    <row r="80" spans="1:6">
      <c r="A80" s="57"/>
      <c r="B80" s="20" t="s">
        <v>116</v>
      </c>
      <c r="C80" s="20">
        <v>1</v>
      </c>
      <c r="D80" s="25" t="s">
        <v>739</v>
      </c>
      <c r="E80" s="20" t="s">
        <v>134</v>
      </c>
      <c r="F80" s="28" t="s">
        <v>769</v>
      </c>
    </row>
    <row r="81" spans="1:6">
      <c r="A81" s="57"/>
      <c r="B81" s="20" t="s">
        <v>117</v>
      </c>
      <c r="C81" s="20">
        <v>1</v>
      </c>
      <c r="D81" s="25" t="s">
        <v>738</v>
      </c>
      <c r="E81" s="20" t="s">
        <v>133</v>
      </c>
      <c r="F81" s="28" t="s">
        <v>769</v>
      </c>
    </row>
    <row r="82" spans="1:6">
      <c r="A82" s="57"/>
      <c r="B82" s="20" t="s">
        <v>118</v>
      </c>
      <c r="C82" s="20">
        <v>2</v>
      </c>
      <c r="D82" s="25" t="s">
        <v>739</v>
      </c>
      <c r="E82" s="20" t="s">
        <v>133</v>
      </c>
      <c r="F82" s="28" t="s">
        <v>769</v>
      </c>
    </row>
    <row r="83" spans="1:6">
      <c r="A83" s="57"/>
      <c r="B83" s="20" t="s">
        <v>186</v>
      </c>
      <c r="C83" s="20">
        <v>2</v>
      </c>
      <c r="D83" s="25" t="s">
        <v>739</v>
      </c>
      <c r="E83" s="20" t="s">
        <v>133</v>
      </c>
      <c r="F83" s="28" t="s">
        <v>769</v>
      </c>
    </row>
    <row r="84" spans="1:6">
      <c r="A84" s="57"/>
      <c r="B84" s="20" t="s">
        <v>119</v>
      </c>
      <c r="C84" s="20">
        <v>2</v>
      </c>
      <c r="D84" s="25" t="s">
        <v>738</v>
      </c>
      <c r="E84" s="20" t="s">
        <v>133</v>
      </c>
      <c r="F84" s="28" t="s">
        <v>769</v>
      </c>
    </row>
    <row r="85" spans="1:6">
      <c r="A85" s="57"/>
      <c r="B85" s="20" t="s">
        <v>120</v>
      </c>
      <c r="C85" s="20">
        <v>4</v>
      </c>
      <c r="D85" s="25" t="s">
        <v>738</v>
      </c>
      <c r="E85" s="20" t="s">
        <v>133</v>
      </c>
      <c r="F85" s="28" t="s">
        <v>769</v>
      </c>
    </row>
    <row r="86" spans="1:6">
      <c r="A86" s="57"/>
      <c r="B86" s="20" t="s">
        <v>121</v>
      </c>
      <c r="C86" s="20">
        <v>4</v>
      </c>
      <c r="D86" s="25" t="s">
        <v>738</v>
      </c>
      <c r="E86" s="20" t="s">
        <v>133</v>
      </c>
      <c r="F86" s="28" t="s">
        <v>769</v>
      </c>
    </row>
    <row r="87" spans="1:6">
      <c r="A87" s="57"/>
      <c r="B87" s="20" t="s">
        <v>122</v>
      </c>
      <c r="C87" s="20">
        <v>2</v>
      </c>
      <c r="D87" s="25" t="s">
        <v>739</v>
      </c>
      <c r="E87" s="20" t="s">
        <v>134</v>
      </c>
      <c r="F87" s="28" t="s">
        <v>769</v>
      </c>
    </row>
    <row r="88" spans="1:6">
      <c r="A88" s="57"/>
      <c r="B88" s="20" t="s">
        <v>123</v>
      </c>
      <c r="C88" s="20">
        <v>2</v>
      </c>
      <c r="D88" s="25" t="s">
        <v>739</v>
      </c>
      <c r="E88" s="20" t="s">
        <v>134</v>
      </c>
      <c r="F88" s="28" t="s">
        <v>769</v>
      </c>
    </row>
    <row r="89" spans="1:6">
      <c r="A89" s="57"/>
      <c r="B89" s="20" t="s">
        <v>124</v>
      </c>
      <c r="C89" s="20">
        <v>2</v>
      </c>
      <c r="D89" s="25" t="s">
        <v>738</v>
      </c>
      <c r="E89" s="20" t="s">
        <v>134</v>
      </c>
      <c r="F89" s="28" t="s">
        <v>769</v>
      </c>
    </row>
    <row r="90" spans="1:6">
      <c r="A90" s="57"/>
      <c r="B90" s="20" t="s">
        <v>125</v>
      </c>
      <c r="C90" s="20">
        <v>1</v>
      </c>
      <c r="D90" s="25" t="s">
        <v>739</v>
      </c>
      <c r="E90" s="20" t="s">
        <v>134</v>
      </c>
      <c r="F90" s="28" t="s">
        <v>769</v>
      </c>
    </row>
    <row r="91" spans="1:6">
      <c r="A91" s="57"/>
      <c r="B91" s="20" t="s">
        <v>126</v>
      </c>
      <c r="C91" s="20">
        <v>2</v>
      </c>
      <c r="D91" s="25" t="s">
        <v>739</v>
      </c>
      <c r="E91" s="20" t="s">
        <v>134</v>
      </c>
      <c r="F91" s="28" t="s">
        <v>769</v>
      </c>
    </row>
    <row r="92" spans="1:6">
      <c r="A92" s="57"/>
      <c r="B92" s="20" t="s">
        <v>127</v>
      </c>
      <c r="C92" s="20">
        <v>2</v>
      </c>
      <c r="D92" s="25" t="s">
        <v>739</v>
      </c>
      <c r="E92" s="20" t="s">
        <v>134</v>
      </c>
      <c r="F92" s="28" t="s">
        <v>769</v>
      </c>
    </row>
    <row r="93" spans="1:6">
      <c r="A93" s="57"/>
      <c r="B93" s="20" t="s">
        <v>128</v>
      </c>
      <c r="C93" s="20">
        <v>1</v>
      </c>
      <c r="D93" s="25" t="s">
        <v>739</v>
      </c>
      <c r="E93" s="20" t="s">
        <v>134</v>
      </c>
      <c r="F93" s="28" t="s">
        <v>769</v>
      </c>
    </row>
    <row r="94" spans="1:6">
      <c r="A94" s="57"/>
      <c r="B94" s="20" t="s">
        <v>129</v>
      </c>
      <c r="C94" s="20">
        <v>1</v>
      </c>
      <c r="D94" s="25" t="s">
        <v>739</v>
      </c>
      <c r="E94" s="20" t="s">
        <v>134</v>
      </c>
      <c r="F94" s="28" t="s">
        <v>769</v>
      </c>
    </row>
    <row r="95" spans="1:6">
      <c r="A95" s="57"/>
      <c r="B95" s="20" t="s">
        <v>130</v>
      </c>
      <c r="C95" s="20">
        <v>1</v>
      </c>
      <c r="D95" s="25" t="s">
        <v>739</v>
      </c>
      <c r="E95" s="20" t="s">
        <v>134</v>
      </c>
      <c r="F95" s="28" t="s">
        <v>769</v>
      </c>
    </row>
    <row r="96" spans="1:6">
      <c r="A96" s="57"/>
      <c r="B96" s="20" t="s">
        <v>131</v>
      </c>
      <c r="C96" s="20">
        <v>2</v>
      </c>
      <c r="D96" s="25" t="s">
        <v>738</v>
      </c>
      <c r="E96" s="20" t="s">
        <v>134</v>
      </c>
      <c r="F96" s="28" t="s">
        <v>769</v>
      </c>
    </row>
    <row r="97" spans="1:6">
      <c r="A97" s="57"/>
      <c r="B97" s="20" t="s">
        <v>132</v>
      </c>
      <c r="C97" s="20">
        <v>2</v>
      </c>
      <c r="D97" s="25" t="s">
        <v>738</v>
      </c>
      <c r="E97" s="20" t="s">
        <v>134</v>
      </c>
      <c r="F97" s="28" t="s">
        <v>769</v>
      </c>
    </row>
    <row r="98" spans="1:6">
      <c r="A98" s="57"/>
      <c r="B98" s="20" t="s">
        <v>135</v>
      </c>
      <c r="C98" s="20">
        <v>2</v>
      </c>
      <c r="D98" s="25" t="s">
        <v>739</v>
      </c>
      <c r="E98" s="20" t="s">
        <v>133</v>
      </c>
      <c r="F98" s="28" t="s">
        <v>769</v>
      </c>
    </row>
    <row r="99" spans="1:6">
      <c r="A99" s="57"/>
      <c r="B99" s="20" t="s">
        <v>136</v>
      </c>
      <c r="C99" s="20">
        <v>2</v>
      </c>
      <c r="D99" s="25" t="s">
        <v>738</v>
      </c>
      <c r="E99" s="20" t="s">
        <v>133</v>
      </c>
      <c r="F99" s="28" t="s">
        <v>769</v>
      </c>
    </row>
    <row r="100" spans="1:6">
      <c r="A100" s="57"/>
      <c r="B100" s="20" t="s">
        <v>137</v>
      </c>
      <c r="C100" s="20">
        <v>2</v>
      </c>
      <c r="D100" s="25" t="s">
        <v>739</v>
      </c>
      <c r="E100" s="20" t="s">
        <v>133</v>
      </c>
      <c r="F100" s="28" t="s">
        <v>769</v>
      </c>
    </row>
    <row r="101" spans="1:6">
      <c r="A101" s="57"/>
      <c r="B101" s="20" t="s">
        <v>138</v>
      </c>
      <c r="C101" s="20">
        <v>2</v>
      </c>
      <c r="D101" s="25" t="s">
        <v>738</v>
      </c>
      <c r="E101" s="20" t="s">
        <v>133</v>
      </c>
      <c r="F101" s="28" t="s">
        <v>769</v>
      </c>
    </row>
    <row r="102" spans="1:6">
      <c r="A102" s="57"/>
      <c r="B102" s="20" t="s">
        <v>139</v>
      </c>
      <c r="C102" s="20">
        <v>2</v>
      </c>
      <c r="D102" s="25" t="s">
        <v>738</v>
      </c>
      <c r="E102" s="20" t="s">
        <v>37</v>
      </c>
      <c r="F102" s="28" t="s">
        <v>769</v>
      </c>
    </row>
    <row r="103" spans="1:6">
      <c r="A103" s="57"/>
      <c r="B103" s="20" t="s">
        <v>140</v>
      </c>
      <c r="C103" s="20">
        <v>2</v>
      </c>
      <c r="D103" s="25" t="s">
        <v>739</v>
      </c>
      <c r="E103" s="20" t="s">
        <v>37</v>
      </c>
      <c r="F103" s="28" t="s">
        <v>769</v>
      </c>
    </row>
    <row r="104" spans="1:6">
      <c r="A104" s="57"/>
      <c r="B104" s="20" t="s">
        <v>141</v>
      </c>
      <c r="C104" s="20">
        <v>1</v>
      </c>
      <c r="D104" s="25" t="s">
        <v>739</v>
      </c>
      <c r="E104" s="20" t="s">
        <v>142</v>
      </c>
      <c r="F104" s="28" t="s">
        <v>769</v>
      </c>
    </row>
    <row r="105" spans="1:6">
      <c r="A105" s="57"/>
      <c r="B105" s="20" t="s">
        <v>143</v>
      </c>
      <c r="C105" s="20">
        <v>1</v>
      </c>
      <c r="D105" s="25" t="s">
        <v>739</v>
      </c>
      <c r="E105" s="20" t="s">
        <v>37</v>
      </c>
      <c r="F105" s="28" t="s">
        <v>769</v>
      </c>
    </row>
    <row r="106" spans="1:6">
      <c r="A106" s="57"/>
      <c r="B106" s="20" t="s">
        <v>144</v>
      </c>
      <c r="C106" s="20">
        <v>1</v>
      </c>
      <c r="D106" s="25" t="s">
        <v>738</v>
      </c>
      <c r="E106" s="20" t="s">
        <v>145</v>
      </c>
      <c r="F106" s="28" t="s">
        <v>769</v>
      </c>
    </row>
    <row r="107" spans="1:6">
      <c r="A107" s="57"/>
      <c r="B107" s="20" t="s">
        <v>146</v>
      </c>
      <c r="C107" s="20">
        <v>1</v>
      </c>
      <c r="D107" s="25" t="s">
        <v>739</v>
      </c>
      <c r="E107" s="20" t="s">
        <v>37</v>
      </c>
      <c r="F107" s="28" t="s">
        <v>769</v>
      </c>
    </row>
    <row r="108" spans="1:6">
      <c r="A108" s="57"/>
      <c r="B108" s="20" t="s">
        <v>147</v>
      </c>
      <c r="C108" s="20">
        <v>2</v>
      </c>
      <c r="D108" s="25" t="s">
        <v>738</v>
      </c>
      <c r="E108" s="20" t="s">
        <v>142</v>
      </c>
      <c r="F108" s="28" t="s">
        <v>769</v>
      </c>
    </row>
    <row r="109" spans="1:6">
      <c r="A109" s="57"/>
      <c r="B109" s="20" t="s">
        <v>148</v>
      </c>
      <c r="C109" s="20">
        <v>2</v>
      </c>
      <c r="D109" s="25" t="s">
        <v>739</v>
      </c>
      <c r="E109" s="20" t="s">
        <v>37</v>
      </c>
      <c r="F109" s="28" t="s">
        <v>769</v>
      </c>
    </row>
    <row r="110" spans="1:6">
      <c r="A110" s="57"/>
      <c r="B110" s="20" t="s">
        <v>149</v>
      </c>
      <c r="C110" s="20">
        <v>1</v>
      </c>
      <c r="D110" s="25" t="s">
        <v>738</v>
      </c>
      <c r="E110" s="20" t="s">
        <v>145</v>
      </c>
      <c r="F110" s="28" t="s">
        <v>769</v>
      </c>
    </row>
    <row r="111" spans="1:6">
      <c r="A111" s="57"/>
      <c r="B111" s="20" t="s">
        <v>150</v>
      </c>
      <c r="C111" s="20">
        <v>1</v>
      </c>
      <c r="D111" s="25" t="s">
        <v>738</v>
      </c>
      <c r="E111" s="20" t="s">
        <v>37</v>
      </c>
      <c r="F111" s="28" t="s">
        <v>769</v>
      </c>
    </row>
    <row r="112" spans="1:6">
      <c r="A112" s="57"/>
      <c r="B112" s="20" t="s">
        <v>151</v>
      </c>
      <c r="C112" s="20">
        <v>2</v>
      </c>
      <c r="D112" s="25" t="s">
        <v>738</v>
      </c>
      <c r="E112" s="20" t="s">
        <v>37</v>
      </c>
      <c r="F112" s="28" t="s">
        <v>769</v>
      </c>
    </row>
    <row r="113" spans="1:6">
      <c r="A113" s="57"/>
      <c r="B113" s="20" t="s">
        <v>152</v>
      </c>
      <c r="C113" s="20">
        <v>2</v>
      </c>
      <c r="D113" s="25" t="s">
        <v>739</v>
      </c>
      <c r="E113" s="20" t="s">
        <v>37</v>
      </c>
      <c r="F113" s="28" t="s">
        <v>769</v>
      </c>
    </row>
    <row r="114" spans="1:6">
      <c r="A114" s="57"/>
      <c r="B114" s="20" t="s">
        <v>153</v>
      </c>
      <c r="C114" s="20">
        <v>2</v>
      </c>
      <c r="D114" s="25" t="s">
        <v>739</v>
      </c>
      <c r="E114" s="20" t="s">
        <v>154</v>
      </c>
      <c r="F114" s="28" t="s">
        <v>769</v>
      </c>
    </row>
    <row r="115" spans="1:6">
      <c r="A115" s="57"/>
      <c r="B115" s="20" t="s">
        <v>155</v>
      </c>
      <c r="C115" s="20">
        <v>2</v>
      </c>
      <c r="D115" s="25" t="s">
        <v>738</v>
      </c>
      <c r="E115" s="20" t="s">
        <v>145</v>
      </c>
      <c r="F115" s="28" t="s">
        <v>769</v>
      </c>
    </row>
    <row r="116" spans="1:6">
      <c r="A116" s="57"/>
      <c r="B116" s="20" t="s">
        <v>156</v>
      </c>
      <c r="C116" s="20">
        <v>2</v>
      </c>
      <c r="D116" s="25" t="s">
        <v>739</v>
      </c>
      <c r="E116" s="20" t="s">
        <v>145</v>
      </c>
      <c r="F116" s="28" t="s">
        <v>769</v>
      </c>
    </row>
    <row r="117" spans="1:6">
      <c r="A117" s="57"/>
      <c r="B117" s="20" t="s">
        <v>157</v>
      </c>
      <c r="C117" s="20">
        <v>2</v>
      </c>
      <c r="D117" s="25" t="s">
        <v>739</v>
      </c>
      <c r="E117" s="20" t="s">
        <v>37</v>
      </c>
      <c r="F117" s="28" t="s">
        <v>769</v>
      </c>
    </row>
    <row r="118" spans="1:6">
      <c r="A118" s="57"/>
      <c r="B118" s="20" t="s">
        <v>158</v>
      </c>
      <c r="C118" s="20">
        <v>2</v>
      </c>
      <c r="D118" s="25" t="s">
        <v>739</v>
      </c>
      <c r="E118" s="20" t="s">
        <v>145</v>
      </c>
      <c r="F118" s="28" t="s">
        <v>769</v>
      </c>
    </row>
    <row r="119" spans="1:6">
      <c r="A119" s="57"/>
      <c r="B119" s="20" t="s">
        <v>159</v>
      </c>
      <c r="C119" s="20">
        <v>2</v>
      </c>
      <c r="D119" s="25" t="s">
        <v>739</v>
      </c>
      <c r="E119" s="20" t="s">
        <v>37</v>
      </c>
      <c r="F119" s="28" t="s">
        <v>769</v>
      </c>
    </row>
    <row r="120" spans="1:6">
      <c r="A120" s="57"/>
      <c r="B120" s="20" t="s">
        <v>160</v>
      </c>
      <c r="C120" s="20">
        <v>2</v>
      </c>
      <c r="D120" s="25" t="s">
        <v>738</v>
      </c>
      <c r="E120" s="20" t="s">
        <v>145</v>
      </c>
      <c r="F120" s="28" t="s">
        <v>769</v>
      </c>
    </row>
    <row r="121" spans="1:6">
      <c r="A121" s="57"/>
      <c r="B121" s="20" t="s">
        <v>161</v>
      </c>
      <c r="C121" s="20">
        <v>2</v>
      </c>
      <c r="D121" s="25" t="s">
        <v>739</v>
      </c>
      <c r="E121" s="20" t="s">
        <v>37</v>
      </c>
      <c r="F121" s="28" t="s">
        <v>769</v>
      </c>
    </row>
    <row r="122" spans="1:6">
      <c r="A122" s="57"/>
      <c r="B122" s="20" t="s">
        <v>162</v>
      </c>
      <c r="C122" s="20">
        <v>2</v>
      </c>
      <c r="D122" s="25" t="s">
        <v>738</v>
      </c>
      <c r="E122" s="20" t="s">
        <v>37</v>
      </c>
      <c r="F122" s="28" t="s">
        <v>769</v>
      </c>
    </row>
    <row r="123" spans="1:6">
      <c r="A123" s="57"/>
      <c r="B123" s="20" t="s">
        <v>163</v>
      </c>
      <c r="C123" s="20">
        <v>2</v>
      </c>
      <c r="D123" s="25" t="s">
        <v>738</v>
      </c>
      <c r="E123" s="20" t="s">
        <v>37</v>
      </c>
      <c r="F123" s="28" t="s">
        <v>769</v>
      </c>
    </row>
    <row r="124" spans="1:6">
      <c r="A124" s="57"/>
      <c r="B124" s="20" t="s">
        <v>164</v>
      </c>
      <c r="C124" s="20">
        <v>2</v>
      </c>
      <c r="D124" s="25" t="s">
        <v>738</v>
      </c>
      <c r="E124" s="20" t="s">
        <v>154</v>
      </c>
      <c r="F124" s="28" t="s">
        <v>769</v>
      </c>
    </row>
    <row r="125" spans="1:6">
      <c r="A125" s="57"/>
      <c r="B125" s="20" t="s">
        <v>165</v>
      </c>
      <c r="C125" s="20">
        <v>2</v>
      </c>
      <c r="D125" s="25" t="s">
        <v>738</v>
      </c>
      <c r="E125" s="20" t="s">
        <v>37</v>
      </c>
      <c r="F125" s="28" t="s">
        <v>769</v>
      </c>
    </row>
    <row r="126" spans="1:6">
      <c r="A126" s="57"/>
      <c r="B126" s="20" t="s">
        <v>166</v>
      </c>
      <c r="C126" s="20">
        <v>2</v>
      </c>
      <c r="D126" s="25" t="s">
        <v>738</v>
      </c>
      <c r="E126" s="20" t="s">
        <v>154</v>
      </c>
      <c r="F126" s="28" t="s">
        <v>769</v>
      </c>
    </row>
    <row r="127" spans="1:6">
      <c r="A127" s="57"/>
      <c r="B127" s="20" t="s">
        <v>167</v>
      </c>
      <c r="C127" s="20">
        <v>2</v>
      </c>
      <c r="D127" s="25" t="s">
        <v>738</v>
      </c>
      <c r="E127" s="20" t="s">
        <v>37</v>
      </c>
      <c r="F127" s="28" t="s">
        <v>769</v>
      </c>
    </row>
    <row r="128" spans="1:6">
      <c r="A128" s="57"/>
      <c r="B128" s="20" t="s">
        <v>168</v>
      </c>
      <c r="C128" s="20">
        <v>0.5</v>
      </c>
      <c r="D128" s="25" t="s">
        <v>739</v>
      </c>
      <c r="E128" s="20" t="s">
        <v>133</v>
      </c>
      <c r="F128" s="28" t="s">
        <v>769</v>
      </c>
    </row>
    <row r="129" spans="1:6">
      <c r="A129" s="57"/>
      <c r="B129" s="20" t="s">
        <v>169</v>
      </c>
      <c r="C129" s="20">
        <v>0.5</v>
      </c>
      <c r="D129" s="25" t="s">
        <v>739</v>
      </c>
      <c r="E129" s="20" t="s">
        <v>133</v>
      </c>
      <c r="F129" s="28" t="s">
        <v>769</v>
      </c>
    </row>
    <row r="130" spans="1:6">
      <c r="A130" s="57"/>
      <c r="B130" s="20" t="s">
        <v>170</v>
      </c>
      <c r="C130" s="20">
        <v>0.5</v>
      </c>
      <c r="D130" s="25" t="s">
        <v>739</v>
      </c>
      <c r="E130" s="20" t="s">
        <v>133</v>
      </c>
      <c r="F130" s="28" t="s">
        <v>769</v>
      </c>
    </row>
    <row r="131" spans="1:6">
      <c r="A131" s="57"/>
      <c r="B131" s="20" t="s">
        <v>171</v>
      </c>
      <c r="C131" s="20">
        <v>0.5</v>
      </c>
      <c r="D131" s="25" t="s">
        <v>738</v>
      </c>
      <c r="E131" s="20" t="s">
        <v>133</v>
      </c>
      <c r="F131" s="28" t="s">
        <v>769</v>
      </c>
    </row>
    <row r="132" spans="1:6">
      <c r="A132" s="57"/>
      <c r="B132" s="20" t="s">
        <v>172</v>
      </c>
      <c r="C132" s="20">
        <v>0.5</v>
      </c>
      <c r="D132" s="25" t="s">
        <v>738</v>
      </c>
      <c r="E132" s="20" t="s">
        <v>133</v>
      </c>
      <c r="F132" s="28" t="s">
        <v>769</v>
      </c>
    </row>
    <row r="133" spans="1:6">
      <c r="A133" s="57"/>
      <c r="B133" s="20" t="s">
        <v>173</v>
      </c>
      <c r="C133" s="20">
        <v>0.5</v>
      </c>
      <c r="D133" s="25" t="s">
        <v>738</v>
      </c>
      <c r="E133" s="20" t="s">
        <v>133</v>
      </c>
      <c r="F133" s="28" t="s">
        <v>769</v>
      </c>
    </row>
    <row r="134" spans="1:6">
      <c r="A134" s="57"/>
      <c r="B134" s="20" t="s">
        <v>174</v>
      </c>
      <c r="C134" s="20">
        <v>0.5</v>
      </c>
      <c r="D134" s="25" t="s">
        <v>738</v>
      </c>
      <c r="E134" s="20" t="s">
        <v>133</v>
      </c>
      <c r="F134" s="28" t="s">
        <v>769</v>
      </c>
    </row>
    <row r="135" spans="1:6">
      <c r="A135" s="57"/>
      <c r="B135" s="20" t="s">
        <v>175</v>
      </c>
      <c r="C135" s="20">
        <v>0.5</v>
      </c>
      <c r="D135" s="25" t="s">
        <v>738</v>
      </c>
      <c r="E135" s="20" t="s">
        <v>37</v>
      </c>
      <c r="F135" s="28" t="s">
        <v>769</v>
      </c>
    </row>
    <row r="136" spans="1:6">
      <c r="A136" s="57"/>
      <c r="B136" s="20" t="s">
        <v>176</v>
      </c>
      <c r="C136" s="20">
        <v>0.5</v>
      </c>
      <c r="D136" s="25" t="s">
        <v>739</v>
      </c>
      <c r="E136" s="20" t="s">
        <v>133</v>
      </c>
      <c r="F136" s="28" t="s">
        <v>769</v>
      </c>
    </row>
    <row r="137" spans="1:6">
      <c r="A137" s="57"/>
      <c r="B137" s="20" t="s">
        <v>177</v>
      </c>
      <c r="C137" s="20">
        <v>0.5</v>
      </c>
      <c r="D137" s="25" t="s">
        <v>739</v>
      </c>
      <c r="E137" s="20" t="s">
        <v>133</v>
      </c>
      <c r="F137" s="28" t="s">
        <v>769</v>
      </c>
    </row>
    <row r="138" spans="1:6">
      <c r="A138" s="57"/>
      <c r="B138" s="20" t="s">
        <v>178</v>
      </c>
      <c r="C138" s="20">
        <v>0.5</v>
      </c>
      <c r="D138" s="25" t="s">
        <v>738</v>
      </c>
      <c r="E138" s="20" t="s">
        <v>133</v>
      </c>
      <c r="F138" s="28" t="s">
        <v>769</v>
      </c>
    </row>
    <row r="139" spans="1:6">
      <c r="A139" s="57"/>
      <c r="B139" s="20" t="s">
        <v>179</v>
      </c>
      <c r="C139" s="20">
        <v>0.5</v>
      </c>
      <c r="D139" s="25" t="s">
        <v>738</v>
      </c>
      <c r="E139" s="20" t="s">
        <v>133</v>
      </c>
      <c r="F139" s="28" t="s">
        <v>769</v>
      </c>
    </row>
    <row r="140" spans="1:6">
      <c r="A140" s="57"/>
      <c r="B140" s="20" t="s">
        <v>180</v>
      </c>
      <c r="C140" s="20">
        <v>0.5</v>
      </c>
      <c r="D140" s="25" t="s">
        <v>739</v>
      </c>
      <c r="E140" s="20" t="s">
        <v>184</v>
      </c>
      <c r="F140" s="28" t="s">
        <v>769</v>
      </c>
    </row>
    <row r="141" spans="1:6">
      <c r="A141" s="57"/>
      <c r="B141" s="20" t="s">
        <v>181</v>
      </c>
      <c r="C141" s="20">
        <v>1</v>
      </c>
      <c r="D141" s="25" t="s">
        <v>739</v>
      </c>
      <c r="E141" s="20" t="s">
        <v>133</v>
      </c>
      <c r="F141" s="28" t="s">
        <v>769</v>
      </c>
    </row>
    <row r="142" spans="1:6">
      <c r="A142" s="57"/>
      <c r="B142" s="20" t="s">
        <v>182</v>
      </c>
      <c r="C142" s="20">
        <v>5</v>
      </c>
      <c r="D142" s="25" t="s">
        <v>739</v>
      </c>
      <c r="E142" s="20" t="s">
        <v>133</v>
      </c>
      <c r="F142" s="28" t="s">
        <v>769</v>
      </c>
    </row>
    <row r="143" spans="1:6">
      <c r="A143" s="58"/>
      <c r="B143" s="20" t="s">
        <v>183</v>
      </c>
      <c r="C143" s="20">
        <v>5</v>
      </c>
      <c r="D143" s="25" t="s">
        <v>738</v>
      </c>
      <c r="E143" s="20" t="s">
        <v>133</v>
      </c>
      <c r="F143" s="28" t="s">
        <v>769</v>
      </c>
    </row>
    <row r="144" spans="1:6" ht="13.5" customHeight="1">
      <c r="A144" s="56" t="s">
        <v>557</v>
      </c>
      <c r="B144" s="20" t="s">
        <v>187</v>
      </c>
      <c r="C144" s="20">
        <v>2</v>
      </c>
      <c r="D144" s="25" t="s">
        <v>739</v>
      </c>
      <c r="E144" s="20" t="s">
        <v>133</v>
      </c>
      <c r="F144" s="28" t="s">
        <v>769</v>
      </c>
    </row>
    <row r="145" spans="1:6">
      <c r="A145" s="57"/>
      <c r="B145" s="20" t="s">
        <v>188</v>
      </c>
      <c r="C145" s="20">
        <v>2</v>
      </c>
      <c r="D145" s="25" t="s">
        <v>739</v>
      </c>
      <c r="E145" s="20" t="s">
        <v>133</v>
      </c>
      <c r="F145" s="28" t="s">
        <v>769</v>
      </c>
    </row>
    <row r="146" spans="1:6">
      <c r="A146" s="57"/>
      <c r="B146" s="20" t="s">
        <v>189</v>
      </c>
      <c r="C146" s="20">
        <v>1</v>
      </c>
      <c r="D146" s="25" t="s">
        <v>739</v>
      </c>
      <c r="E146" s="20" t="s">
        <v>133</v>
      </c>
      <c r="F146" s="28" t="s">
        <v>769</v>
      </c>
    </row>
    <row r="147" spans="1:6">
      <c r="A147" s="57"/>
      <c r="B147" s="20" t="s">
        <v>190</v>
      </c>
      <c r="C147" s="20">
        <v>1</v>
      </c>
      <c r="D147" s="25" t="s">
        <v>738</v>
      </c>
      <c r="E147" s="20" t="s">
        <v>133</v>
      </c>
      <c r="F147" s="28" t="s">
        <v>769</v>
      </c>
    </row>
    <row r="148" spans="1:6">
      <c r="A148" s="57"/>
      <c r="B148" s="20" t="s">
        <v>191</v>
      </c>
      <c r="C148" s="20">
        <v>1</v>
      </c>
      <c r="D148" s="25" t="s">
        <v>739</v>
      </c>
      <c r="E148" s="20" t="s">
        <v>133</v>
      </c>
      <c r="F148" s="28" t="s">
        <v>769</v>
      </c>
    </row>
    <row r="149" spans="1:6">
      <c r="A149" s="57"/>
      <c r="B149" s="20" t="s">
        <v>192</v>
      </c>
      <c r="C149" s="20">
        <v>2</v>
      </c>
      <c r="D149" s="25" t="s">
        <v>739</v>
      </c>
      <c r="E149" s="20" t="s">
        <v>133</v>
      </c>
      <c r="F149" s="28" t="s">
        <v>769</v>
      </c>
    </row>
    <row r="150" spans="1:6">
      <c r="A150" s="57"/>
      <c r="B150" s="20" t="s">
        <v>193</v>
      </c>
      <c r="C150" s="20">
        <v>2</v>
      </c>
      <c r="D150" s="25" t="s">
        <v>739</v>
      </c>
      <c r="E150" s="20" t="s">
        <v>133</v>
      </c>
      <c r="F150" s="28" t="s">
        <v>769</v>
      </c>
    </row>
    <row r="151" spans="1:6">
      <c r="A151" s="57"/>
      <c r="B151" s="20" t="s">
        <v>194</v>
      </c>
      <c r="C151" s="20">
        <v>2</v>
      </c>
      <c r="D151" s="25" t="s">
        <v>739</v>
      </c>
      <c r="E151" s="20" t="s">
        <v>133</v>
      </c>
      <c r="F151" s="28" t="s">
        <v>769</v>
      </c>
    </row>
    <row r="152" spans="1:6">
      <c r="A152" s="57"/>
      <c r="B152" s="20" t="s">
        <v>195</v>
      </c>
      <c r="C152" s="20">
        <v>2</v>
      </c>
      <c r="D152" s="25" t="s">
        <v>738</v>
      </c>
      <c r="E152" s="20" t="s">
        <v>133</v>
      </c>
      <c r="F152" s="28" t="s">
        <v>769</v>
      </c>
    </row>
    <row r="153" spans="1:6">
      <c r="A153" s="57"/>
      <c r="B153" s="20" t="s">
        <v>124</v>
      </c>
      <c r="C153" s="20">
        <v>2</v>
      </c>
      <c r="D153" s="25" t="s">
        <v>738</v>
      </c>
      <c r="E153" s="20" t="s">
        <v>133</v>
      </c>
      <c r="F153" s="28" t="s">
        <v>769</v>
      </c>
    </row>
    <row r="154" spans="1:6">
      <c r="A154" s="57"/>
      <c r="B154" s="20" t="s">
        <v>196</v>
      </c>
      <c r="C154" s="20">
        <v>2</v>
      </c>
      <c r="D154" s="25" t="s">
        <v>738</v>
      </c>
      <c r="E154" s="20" t="s">
        <v>133</v>
      </c>
      <c r="F154" s="28" t="s">
        <v>769</v>
      </c>
    </row>
    <row r="155" spans="1:6">
      <c r="A155" s="57"/>
      <c r="B155" s="20" t="s">
        <v>197</v>
      </c>
      <c r="C155" s="20">
        <v>1</v>
      </c>
      <c r="D155" s="25" t="s">
        <v>739</v>
      </c>
      <c r="E155" s="20" t="s">
        <v>133</v>
      </c>
      <c r="F155" s="28" t="s">
        <v>769</v>
      </c>
    </row>
    <row r="156" spans="1:6">
      <c r="A156" s="57"/>
      <c r="B156" s="20" t="s">
        <v>337</v>
      </c>
      <c r="C156" s="20">
        <v>1</v>
      </c>
      <c r="D156" s="25" t="s">
        <v>738</v>
      </c>
      <c r="E156" s="20" t="s">
        <v>133</v>
      </c>
      <c r="F156" s="28" t="s">
        <v>769</v>
      </c>
    </row>
    <row r="157" spans="1:6">
      <c r="A157" s="57"/>
      <c r="B157" s="20" t="s">
        <v>198</v>
      </c>
      <c r="C157" s="20">
        <v>2</v>
      </c>
      <c r="D157" s="25" t="s">
        <v>739</v>
      </c>
      <c r="E157" s="20" t="s">
        <v>133</v>
      </c>
      <c r="F157" s="28" t="s">
        <v>769</v>
      </c>
    </row>
    <row r="158" spans="1:6">
      <c r="A158" s="57"/>
      <c r="B158" s="20" t="s">
        <v>199</v>
      </c>
      <c r="C158" s="20">
        <v>1</v>
      </c>
      <c r="D158" s="25" t="s">
        <v>738</v>
      </c>
      <c r="E158" s="20" t="s">
        <v>133</v>
      </c>
      <c r="F158" s="28" t="s">
        <v>769</v>
      </c>
    </row>
    <row r="159" spans="1:6">
      <c r="A159" s="57"/>
      <c r="B159" s="20" t="s">
        <v>200</v>
      </c>
      <c r="C159" s="20">
        <v>1</v>
      </c>
      <c r="D159" s="24" t="s">
        <v>741</v>
      </c>
      <c r="E159" s="20" t="s">
        <v>133</v>
      </c>
      <c r="F159" s="28" t="s">
        <v>769</v>
      </c>
    </row>
    <row r="160" spans="1:6">
      <c r="A160" s="57"/>
      <c r="B160" s="20" t="s">
        <v>201</v>
      </c>
      <c r="C160" s="20">
        <v>1</v>
      </c>
      <c r="D160" s="25" t="s">
        <v>738</v>
      </c>
      <c r="E160" s="20" t="s">
        <v>134</v>
      </c>
      <c r="F160" s="28" t="s">
        <v>769</v>
      </c>
    </row>
    <row r="161" spans="1:6">
      <c r="A161" s="57"/>
      <c r="B161" s="20" t="s">
        <v>202</v>
      </c>
      <c r="C161" s="20">
        <v>1</v>
      </c>
      <c r="D161" s="25" t="s">
        <v>739</v>
      </c>
      <c r="E161" s="20" t="s">
        <v>134</v>
      </c>
      <c r="F161" s="28" t="s">
        <v>769</v>
      </c>
    </row>
    <row r="162" spans="1:6">
      <c r="A162" s="57"/>
      <c r="B162" s="20" t="s">
        <v>203</v>
      </c>
      <c r="C162" s="20">
        <v>1</v>
      </c>
      <c r="D162" s="25" t="s">
        <v>739</v>
      </c>
      <c r="E162" s="20" t="s">
        <v>134</v>
      </c>
      <c r="F162" s="28" t="s">
        <v>769</v>
      </c>
    </row>
    <row r="163" spans="1:6">
      <c r="A163" s="57"/>
      <c r="B163" s="20" t="s">
        <v>204</v>
      </c>
      <c r="C163" s="20">
        <v>2</v>
      </c>
      <c r="D163" s="25" t="s">
        <v>738</v>
      </c>
      <c r="E163" s="20" t="s">
        <v>134</v>
      </c>
      <c r="F163" s="28" t="s">
        <v>769</v>
      </c>
    </row>
    <row r="164" spans="1:6">
      <c r="A164" s="57"/>
      <c r="B164" s="20" t="s">
        <v>205</v>
      </c>
      <c r="C164" s="20">
        <v>2</v>
      </c>
      <c r="D164" s="25" t="s">
        <v>739</v>
      </c>
      <c r="E164" s="20" t="s">
        <v>134</v>
      </c>
      <c r="F164" s="28" t="s">
        <v>769</v>
      </c>
    </row>
    <row r="165" spans="1:6">
      <c r="A165" s="57"/>
      <c r="B165" s="20" t="s">
        <v>206</v>
      </c>
      <c r="C165" s="20">
        <v>1</v>
      </c>
      <c r="D165" s="25" t="s">
        <v>739</v>
      </c>
      <c r="E165" s="20" t="s">
        <v>134</v>
      </c>
      <c r="F165" s="28" t="s">
        <v>769</v>
      </c>
    </row>
    <row r="166" spans="1:6">
      <c r="A166" s="57"/>
      <c r="B166" s="20" t="s">
        <v>207</v>
      </c>
      <c r="C166" s="20">
        <v>2</v>
      </c>
      <c r="D166" s="25" t="s">
        <v>739</v>
      </c>
      <c r="E166" s="20" t="s">
        <v>133</v>
      </c>
      <c r="F166" s="28" t="s">
        <v>769</v>
      </c>
    </row>
    <row r="167" spans="1:6">
      <c r="A167" s="57"/>
      <c r="B167" s="20" t="s">
        <v>208</v>
      </c>
      <c r="C167" s="20">
        <v>1</v>
      </c>
      <c r="D167" s="25" t="s">
        <v>739</v>
      </c>
      <c r="E167" s="20" t="s">
        <v>133</v>
      </c>
      <c r="F167" s="28" t="s">
        <v>769</v>
      </c>
    </row>
    <row r="168" spans="1:6">
      <c r="A168" s="57"/>
      <c r="B168" s="20" t="s">
        <v>209</v>
      </c>
      <c r="C168" s="20">
        <v>1</v>
      </c>
      <c r="D168" s="25" t="s">
        <v>739</v>
      </c>
      <c r="E168" s="20" t="s">
        <v>133</v>
      </c>
      <c r="F168" s="28" t="s">
        <v>769</v>
      </c>
    </row>
    <row r="169" spans="1:6">
      <c r="A169" s="57"/>
      <c r="B169" s="20" t="s">
        <v>210</v>
      </c>
      <c r="C169" s="20">
        <v>1</v>
      </c>
      <c r="D169" s="25" t="s">
        <v>739</v>
      </c>
      <c r="E169" s="20" t="s">
        <v>133</v>
      </c>
      <c r="F169" s="28" t="s">
        <v>769</v>
      </c>
    </row>
    <row r="170" spans="1:6">
      <c r="A170" s="57"/>
      <c r="B170" s="20" t="s">
        <v>211</v>
      </c>
      <c r="C170" s="20">
        <v>1</v>
      </c>
      <c r="D170" s="25" t="s">
        <v>739</v>
      </c>
      <c r="E170" s="20" t="s">
        <v>133</v>
      </c>
      <c r="F170" s="28" t="s">
        <v>769</v>
      </c>
    </row>
    <row r="171" spans="1:6">
      <c r="A171" s="57"/>
      <c r="B171" s="20" t="s">
        <v>212</v>
      </c>
      <c r="C171" s="20">
        <v>1</v>
      </c>
      <c r="D171" s="25" t="s">
        <v>739</v>
      </c>
      <c r="E171" s="20" t="s">
        <v>133</v>
      </c>
      <c r="F171" s="28" t="s">
        <v>769</v>
      </c>
    </row>
    <row r="172" spans="1:6">
      <c r="A172" s="57"/>
      <c r="B172" s="20" t="s">
        <v>213</v>
      </c>
      <c r="C172" s="20">
        <v>1</v>
      </c>
      <c r="D172" s="25" t="s">
        <v>739</v>
      </c>
      <c r="E172" s="20" t="s">
        <v>133</v>
      </c>
      <c r="F172" s="28" t="s">
        <v>769</v>
      </c>
    </row>
    <row r="173" spans="1:6">
      <c r="A173" s="57"/>
      <c r="B173" s="20" t="s">
        <v>214</v>
      </c>
      <c r="C173" s="20">
        <v>1</v>
      </c>
      <c r="D173" s="25" t="s">
        <v>738</v>
      </c>
      <c r="E173" s="20" t="s">
        <v>133</v>
      </c>
      <c r="F173" s="28" t="s">
        <v>769</v>
      </c>
    </row>
    <row r="174" spans="1:6">
      <c r="A174" s="57"/>
      <c r="B174" s="20" t="s">
        <v>215</v>
      </c>
      <c r="C174" s="20">
        <v>1</v>
      </c>
      <c r="D174" s="25" t="s">
        <v>739</v>
      </c>
      <c r="E174" s="20" t="s">
        <v>133</v>
      </c>
      <c r="F174" s="28" t="s">
        <v>769</v>
      </c>
    </row>
    <row r="175" spans="1:6">
      <c r="A175" s="57"/>
      <c r="B175" s="20" t="s">
        <v>216</v>
      </c>
      <c r="C175" s="20">
        <v>2</v>
      </c>
      <c r="D175" s="25" t="s">
        <v>738</v>
      </c>
      <c r="E175" s="20" t="s">
        <v>133</v>
      </c>
      <c r="F175" s="28" t="s">
        <v>769</v>
      </c>
    </row>
    <row r="176" spans="1:6">
      <c r="A176" s="57"/>
      <c r="B176" s="20" t="s">
        <v>217</v>
      </c>
      <c r="C176" s="20">
        <v>1</v>
      </c>
      <c r="D176" s="25" t="s">
        <v>739</v>
      </c>
      <c r="E176" s="20" t="s">
        <v>133</v>
      </c>
      <c r="F176" s="28" t="s">
        <v>769</v>
      </c>
    </row>
    <row r="177" spans="1:6">
      <c r="A177" s="57"/>
      <c r="B177" s="20" t="s">
        <v>218</v>
      </c>
      <c r="C177" s="20">
        <v>2</v>
      </c>
      <c r="D177" s="25" t="s">
        <v>739</v>
      </c>
      <c r="E177" s="20" t="s">
        <v>133</v>
      </c>
      <c r="F177" s="28" t="s">
        <v>769</v>
      </c>
    </row>
    <row r="178" spans="1:6">
      <c r="A178" s="57"/>
      <c r="B178" s="20" t="s">
        <v>219</v>
      </c>
      <c r="C178" s="20">
        <v>1</v>
      </c>
      <c r="D178" s="25" t="s">
        <v>738</v>
      </c>
      <c r="E178" s="20" t="s">
        <v>133</v>
      </c>
      <c r="F178" s="28" t="s">
        <v>769</v>
      </c>
    </row>
    <row r="179" spans="1:6">
      <c r="A179" s="57"/>
      <c r="B179" s="20" t="s">
        <v>220</v>
      </c>
      <c r="C179" s="20">
        <v>1</v>
      </c>
      <c r="D179" s="25" t="s">
        <v>738</v>
      </c>
      <c r="E179" s="20" t="s">
        <v>133</v>
      </c>
      <c r="F179" s="28" t="s">
        <v>769</v>
      </c>
    </row>
    <row r="180" spans="1:6">
      <c r="A180" s="57"/>
      <c r="B180" s="20" t="s">
        <v>221</v>
      </c>
      <c r="C180" s="20">
        <v>1</v>
      </c>
      <c r="D180" s="25" t="s">
        <v>738</v>
      </c>
      <c r="E180" s="20" t="s">
        <v>133</v>
      </c>
      <c r="F180" s="28" t="s">
        <v>769</v>
      </c>
    </row>
    <row r="181" spans="1:6">
      <c r="A181" s="57"/>
      <c r="B181" s="20" t="s">
        <v>222</v>
      </c>
      <c r="C181" s="20">
        <v>1</v>
      </c>
      <c r="D181" s="25" t="s">
        <v>739</v>
      </c>
      <c r="E181" s="20" t="s">
        <v>133</v>
      </c>
      <c r="F181" s="28" t="s">
        <v>769</v>
      </c>
    </row>
    <row r="182" spans="1:6">
      <c r="A182" s="57"/>
      <c r="B182" s="20" t="s">
        <v>223</v>
      </c>
      <c r="C182" s="20">
        <v>1</v>
      </c>
      <c r="D182" s="25" t="s">
        <v>739</v>
      </c>
      <c r="E182" s="20" t="s">
        <v>133</v>
      </c>
      <c r="F182" s="28" t="s">
        <v>769</v>
      </c>
    </row>
    <row r="183" spans="1:6">
      <c r="A183" s="57"/>
      <c r="B183" s="20" t="s">
        <v>224</v>
      </c>
      <c r="C183" s="20">
        <v>1</v>
      </c>
      <c r="D183" s="25" t="s">
        <v>738</v>
      </c>
      <c r="E183" s="20" t="s">
        <v>133</v>
      </c>
      <c r="F183" s="28" t="s">
        <v>769</v>
      </c>
    </row>
    <row r="184" spans="1:6">
      <c r="A184" s="57"/>
      <c r="B184" s="20" t="s">
        <v>225</v>
      </c>
      <c r="C184" s="20">
        <v>1</v>
      </c>
      <c r="D184" s="25" t="s">
        <v>738</v>
      </c>
      <c r="E184" s="20" t="s">
        <v>133</v>
      </c>
      <c r="F184" s="28" t="s">
        <v>769</v>
      </c>
    </row>
    <row r="185" spans="1:6">
      <c r="A185" s="57"/>
      <c r="B185" s="20" t="s">
        <v>226</v>
      </c>
      <c r="C185" s="20">
        <v>1</v>
      </c>
      <c r="D185" s="25" t="s">
        <v>739</v>
      </c>
      <c r="E185" s="20" t="s">
        <v>133</v>
      </c>
      <c r="F185" s="28" t="s">
        <v>769</v>
      </c>
    </row>
    <row r="186" spans="1:6">
      <c r="A186" s="57"/>
      <c r="B186" s="20" t="s">
        <v>227</v>
      </c>
      <c r="C186" s="20">
        <v>1</v>
      </c>
      <c r="D186" s="25" t="s">
        <v>739</v>
      </c>
      <c r="E186" s="20" t="s">
        <v>133</v>
      </c>
      <c r="F186" s="28" t="s">
        <v>769</v>
      </c>
    </row>
    <row r="187" spans="1:6">
      <c r="A187" s="57"/>
      <c r="B187" s="20" t="s">
        <v>228</v>
      </c>
      <c r="C187" s="20">
        <v>1</v>
      </c>
      <c r="D187" s="25" t="s">
        <v>739</v>
      </c>
      <c r="E187" s="20" t="s">
        <v>133</v>
      </c>
      <c r="F187" s="28" t="s">
        <v>769</v>
      </c>
    </row>
    <row r="188" spans="1:6">
      <c r="A188" s="57"/>
      <c r="B188" s="20" t="s">
        <v>229</v>
      </c>
      <c r="C188" s="20">
        <v>1</v>
      </c>
      <c r="D188" s="25" t="s">
        <v>739</v>
      </c>
      <c r="E188" s="20" t="s">
        <v>133</v>
      </c>
      <c r="F188" s="28" t="s">
        <v>769</v>
      </c>
    </row>
    <row r="189" spans="1:6">
      <c r="A189" s="57"/>
      <c r="B189" s="20" t="s">
        <v>230</v>
      </c>
      <c r="C189" s="20">
        <v>2</v>
      </c>
      <c r="D189" s="25" t="s">
        <v>738</v>
      </c>
      <c r="E189" s="20" t="s">
        <v>133</v>
      </c>
      <c r="F189" s="28" t="s">
        <v>769</v>
      </c>
    </row>
    <row r="190" spans="1:6">
      <c r="A190" s="57"/>
      <c r="B190" s="20" t="s">
        <v>231</v>
      </c>
      <c r="C190" s="20">
        <v>2</v>
      </c>
      <c r="D190" s="25" t="s">
        <v>738</v>
      </c>
      <c r="E190" s="20" t="s">
        <v>133</v>
      </c>
      <c r="F190" s="28" t="s">
        <v>769</v>
      </c>
    </row>
    <row r="191" spans="1:6">
      <c r="A191" s="57"/>
      <c r="B191" s="20" t="s">
        <v>232</v>
      </c>
      <c r="C191" s="20">
        <v>2</v>
      </c>
      <c r="D191" s="25" t="s">
        <v>739</v>
      </c>
      <c r="E191" s="20" t="s">
        <v>133</v>
      </c>
      <c r="F191" s="28" t="s">
        <v>769</v>
      </c>
    </row>
    <row r="192" spans="1:6">
      <c r="A192" s="57"/>
      <c r="B192" s="20" t="s">
        <v>233</v>
      </c>
      <c r="C192" s="20">
        <v>1</v>
      </c>
      <c r="D192" s="25" t="s">
        <v>739</v>
      </c>
      <c r="E192" s="20" t="s">
        <v>133</v>
      </c>
      <c r="F192" s="28" t="s">
        <v>769</v>
      </c>
    </row>
    <row r="193" spans="1:6">
      <c r="A193" s="57"/>
      <c r="B193" s="20" t="s">
        <v>234</v>
      </c>
      <c r="C193" s="20">
        <v>2</v>
      </c>
      <c r="D193" s="25" t="s">
        <v>739</v>
      </c>
      <c r="E193" s="20" t="s">
        <v>133</v>
      </c>
      <c r="F193" s="28" t="s">
        <v>769</v>
      </c>
    </row>
    <row r="194" spans="1:6">
      <c r="A194" s="57"/>
      <c r="B194" s="20" t="s">
        <v>235</v>
      </c>
      <c r="C194" s="20">
        <v>2</v>
      </c>
      <c r="D194" s="25" t="s">
        <v>739</v>
      </c>
      <c r="E194" s="20" t="s">
        <v>133</v>
      </c>
      <c r="F194" s="28" t="s">
        <v>769</v>
      </c>
    </row>
    <row r="195" spans="1:6">
      <c r="A195" s="57"/>
      <c r="B195" s="20" t="s">
        <v>236</v>
      </c>
      <c r="C195" s="20">
        <v>1</v>
      </c>
      <c r="D195" s="25" t="s">
        <v>739</v>
      </c>
      <c r="E195" s="20" t="s">
        <v>133</v>
      </c>
      <c r="F195" s="28" t="s">
        <v>769</v>
      </c>
    </row>
    <row r="196" spans="1:6">
      <c r="A196" s="57"/>
      <c r="B196" s="20" t="s">
        <v>237</v>
      </c>
      <c r="C196" s="20">
        <v>1</v>
      </c>
      <c r="D196" s="25" t="s">
        <v>738</v>
      </c>
      <c r="E196" s="20" t="s">
        <v>133</v>
      </c>
      <c r="F196" s="28" t="s">
        <v>769</v>
      </c>
    </row>
    <row r="197" spans="1:6">
      <c r="A197" s="57"/>
      <c r="B197" s="20" t="s">
        <v>238</v>
      </c>
      <c r="C197" s="20">
        <v>1</v>
      </c>
      <c r="D197" s="25" t="s">
        <v>739</v>
      </c>
      <c r="E197" s="20" t="s">
        <v>133</v>
      </c>
      <c r="F197" s="28" t="s">
        <v>769</v>
      </c>
    </row>
    <row r="198" spans="1:6">
      <c r="A198" s="57"/>
      <c r="B198" s="20" t="s">
        <v>239</v>
      </c>
      <c r="C198" s="20">
        <v>2</v>
      </c>
      <c r="D198" s="25" t="s">
        <v>739</v>
      </c>
      <c r="E198" s="20" t="s">
        <v>133</v>
      </c>
      <c r="F198" s="28" t="s">
        <v>769</v>
      </c>
    </row>
    <row r="199" spans="1:6">
      <c r="A199" s="57"/>
      <c r="B199" s="20" t="s">
        <v>240</v>
      </c>
      <c r="C199" s="20">
        <v>1</v>
      </c>
      <c r="D199" s="25" t="s">
        <v>739</v>
      </c>
      <c r="E199" s="20" t="s">
        <v>133</v>
      </c>
      <c r="F199" s="28" t="s">
        <v>769</v>
      </c>
    </row>
    <row r="200" spans="1:6">
      <c r="A200" s="57"/>
      <c r="B200" s="20" t="s">
        <v>241</v>
      </c>
      <c r="C200" s="20">
        <v>2</v>
      </c>
      <c r="D200" s="25" t="s">
        <v>738</v>
      </c>
      <c r="E200" s="20" t="s">
        <v>133</v>
      </c>
      <c r="F200" s="28" t="s">
        <v>769</v>
      </c>
    </row>
    <row r="201" spans="1:6">
      <c r="A201" s="57"/>
      <c r="B201" s="20" t="s">
        <v>242</v>
      </c>
      <c r="C201" s="20">
        <v>2</v>
      </c>
      <c r="D201" s="25" t="s">
        <v>738</v>
      </c>
      <c r="E201" s="20" t="s">
        <v>133</v>
      </c>
      <c r="F201" s="28" t="s">
        <v>769</v>
      </c>
    </row>
    <row r="202" spans="1:6">
      <c r="A202" s="57"/>
      <c r="B202" s="20" t="s">
        <v>243</v>
      </c>
      <c r="C202" s="20">
        <v>4</v>
      </c>
      <c r="D202" s="25" t="s">
        <v>738</v>
      </c>
      <c r="E202" s="20" t="s">
        <v>133</v>
      </c>
      <c r="F202" s="28" t="s">
        <v>769</v>
      </c>
    </row>
    <row r="203" spans="1:6">
      <c r="A203" s="57"/>
      <c r="B203" s="20" t="s">
        <v>244</v>
      </c>
      <c r="C203" s="20">
        <v>2</v>
      </c>
      <c r="D203" s="25" t="s">
        <v>738</v>
      </c>
      <c r="E203" s="20" t="s">
        <v>133</v>
      </c>
      <c r="F203" s="28" t="s">
        <v>769</v>
      </c>
    </row>
    <row r="204" spans="1:6">
      <c r="A204" s="57"/>
      <c r="B204" s="20" t="s">
        <v>245</v>
      </c>
      <c r="C204" s="20">
        <v>2</v>
      </c>
      <c r="D204" s="25" t="s">
        <v>738</v>
      </c>
      <c r="E204" s="20" t="s">
        <v>133</v>
      </c>
      <c r="F204" s="28" t="s">
        <v>769</v>
      </c>
    </row>
    <row r="205" spans="1:6">
      <c r="A205" s="57"/>
      <c r="B205" s="20" t="s">
        <v>246</v>
      </c>
      <c r="C205" s="20">
        <v>2</v>
      </c>
      <c r="D205" s="25" t="s">
        <v>738</v>
      </c>
      <c r="E205" s="20" t="s">
        <v>133</v>
      </c>
      <c r="F205" s="28" t="s">
        <v>769</v>
      </c>
    </row>
    <row r="206" spans="1:6">
      <c r="A206" s="57"/>
      <c r="B206" s="20" t="s">
        <v>247</v>
      </c>
      <c r="C206" s="20">
        <v>4</v>
      </c>
      <c r="D206" s="25" t="s">
        <v>738</v>
      </c>
      <c r="E206" s="20" t="s">
        <v>133</v>
      </c>
      <c r="F206" s="28" t="s">
        <v>769</v>
      </c>
    </row>
    <row r="207" spans="1:6">
      <c r="A207" s="57"/>
      <c r="B207" s="20" t="s">
        <v>248</v>
      </c>
      <c r="C207" s="20">
        <v>1</v>
      </c>
      <c r="D207" s="25" t="s">
        <v>739</v>
      </c>
      <c r="E207" s="20" t="s">
        <v>133</v>
      </c>
      <c r="F207" s="28" t="s">
        <v>769</v>
      </c>
    </row>
    <row r="208" spans="1:6">
      <c r="A208" s="57"/>
      <c r="B208" s="20" t="s">
        <v>249</v>
      </c>
      <c r="C208" s="20">
        <v>3</v>
      </c>
      <c r="D208" s="25" t="s">
        <v>739</v>
      </c>
      <c r="E208" s="20" t="s">
        <v>133</v>
      </c>
      <c r="F208" s="28" t="s">
        <v>769</v>
      </c>
    </row>
    <row r="209" spans="1:6">
      <c r="A209" s="57"/>
      <c r="B209" s="20" t="s">
        <v>250</v>
      </c>
      <c r="C209" s="20">
        <v>1</v>
      </c>
      <c r="D209" s="25" t="s">
        <v>738</v>
      </c>
      <c r="E209" s="20" t="s">
        <v>133</v>
      </c>
      <c r="F209" s="28" t="s">
        <v>769</v>
      </c>
    </row>
    <row r="210" spans="1:6">
      <c r="A210" s="57"/>
      <c r="B210" s="20" t="s">
        <v>251</v>
      </c>
      <c r="C210" s="20">
        <v>1</v>
      </c>
      <c r="D210" s="25" t="s">
        <v>739</v>
      </c>
      <c r="E210" s="20" t="s">
        <v>133</v>
      </c>
      <c r="F210" s="28" t="s">
        <v>769</v>
      </c>
    </row>
    <row r="211" spans="1:6">
      <c r="A211" s="57"/>
      <c r="B211" s="20" t="s">
        <v>252</v>
      </c>
      <c r="C211" s="20">
        <v>1</v>
      </c>
      <c r="D211" s="25" t="s">
        <v>738</v>
      </c>
      <c r="E211" s="20" t="s">
        <v>133</v>
      </c>
      <c r="F211" s="28" t="s">
        <v>769</v>
      </c>
    </row>
    <row r="212" spans="1:6">
      <c r="A212" s="57"/>
      <c r="B212" s="20" t="s">
        <v>253</v>
      </c>
      <c r="C212" s="20">
        <v>1</v>
      </c>
      <c r="D212" s="25" t="s">
        <v>738</v>
      </c>
      <c r="E212" s="20" t="s">
        <v>133</v>
      </c>
      <c r="F212" s="28" t="s">
        <v>769</v>
      </c>
    </row>
    <row r="213" spans="1:6">
      <c r="A213" s="57"/>
      <c r="B213" s="20" t="s">
        <v>254</v>
      </c>
      <c r="C213" s="20">
        <v>1</v>
      </c>
      <c r="D213" s="25" t="s">
        <v>739</v>
      </c>
      <c r="E213" s="20" t="s">
        <v>133</v>
      </c>
      <c r="F213" s="28" t="s">
        <v>769</v>
      </c>
    </row>
    <row r="214" spans="1:6">
      <c r="A214" s="57"/>
      <c r="B214" s="20" t="s">
        <v>255</v>
      </c>
      <c r="C214" s="20">
        <v>1</v>
      </c>
      <c r="D214" s="25" t="s">
        <v>738</v>
      </c>
      <c r="E214" s="20" t="s">
        <v>134</v>
      </c>
      <c r="F214" s="28" t="s">
        <v>769</v>
      </c>
    </row>
    <row r="215" spans="1:6">
      <c r="A215" s="57"/>
      <c r="B215" s="20" t="s">
        <v>256</v>
      </c>
      <c r="C215" s="20">
        <v>1</v>
      </c>
      <c r="D215" s="25" t="s">
        <v>738</v>
      </c>
      <c r="E215" s="20" t="s">
        <v>134</v>
      </c>
      <c r="F215" s="28" t="s">
        <v>769</v>
      </c>
    </row>
    <row r="216" spans="1:6">
      <c r="A216" s="57"/>
      <c r="B216" s="20" t="s">
        <v>257</v>
      </c>
      <c r="C216" s="20">
        <v>2</v>
      </c>
      <c r="D216" s="25" t="s">
        <v>738</v>
      </c>
      <c r="E216" s="20" t="s">
        <v>134</v>
      </c>
      <c r="F216" s="28" t="s">
        <v>769</v>
      </c>
    </row>
    <row r="217" spans="1:6">
      <c r="A217" s="57"/>
      <c r="B217" s="20" t="s">
        <v>258</v>
      </c>
      <c r="C217" s="20">
        <v>1</v>
      </c>
      <c r="D217" s="25" t="s">
        <v>738</v>
      </c>
      <c r="E217" s="20" t="s">
        <v>134</v>
      </c>
      <c r="F217" s="28" t="s">
        <v>769</v>
      </c>
    </row>
    <row r="218" spans="1:6">
      <c r="A218" s="57"/>
      <c r="B218" s="20" t="s">
        <v>259</v>
      </c>
      <c r="C218" s="20">
        <v>1</v>
      </c>
      <c r="D218" s="25" t="s">
        <v>739</v>
      </c>
      <c r="E218" s="20" t="s">
        <v>134</v>
      </c>
      <c r="F218" s="28" t="s">
        <v>769</v>
      </c>
    </row>
    <row r="219" spans="1:6">
      <c r="A219" s="57"/>
      <c r="B219" s="20" t="s">
        <v>260</v>
      </c>
      <c r="C219" s="20">
        <v>1</v>
      </c>
      <c r="D219" s="25" t="s">
        <v>738</v>
      </c>
      <c r="E219" s="20" t="s">
        <v>134</v>
      </c>
      <c r="F219" s="28" t="s">
        <v>769</v>
      </c>
    </row>
    <row r="220" spans="1:6">
      <c r="A220" s="57"/>
      <c r="B220" s="20" t="s">
        <v>261</v>
      </c>
      <c r="C220" s="20">
        <v>1</v>
      </c>
      <c r="D220" s="25" t="s">
        <v>738</v>
      </c>
      <c r="E220" s="20" t="s">
        <v>134</v>
      </c>
      <c r="F220" s="28" t="s">
        <v>769</v>
      </c>
    </row>
    <row r="221" spans="1:6">
      <c r="A221" s="57"/>
      <c r="B221" s="20" t="s">
        <v>262</v>
      </c>
      <c r="C221" s="20">
        <v>2</v>
      </c>
      <c r="D221" s="25" t="s">
        <v>739</v>
      </c>
      <c r="E221" s="20" t="s">
        <v>134</v>
      </c>
      <c r="F221" s="28" t="s">
        <v>769</v>
      </c>
    </row>
    <row r="222" spans="1:6">
      <c r="A222" s="57"/>
      <c r="B222" s="20" t="s">
        <v>263</v>
      </c>
      <c r="C222" s="20">
        <v>2</v>
      </c>
      <c r="D222" s="25" t="s">
        <v>739</v>
      </c>
      <c r="E222" s="20" t="s">
        <v>134</v>
      </c>
      <c r="F222" s="28" t="s">
        <v>769</v>
      </c>
    </row>
    <row r="223" spans="1:6">
      <c r="A223" s="57"/>
      <c r="B223" s="20" t="s">
        <v>264</v>
      </c>
      <c r="C223" s="20">
        <v>1</v>
      </c>
      <c r="D223" s="25" t="s">
        <v>738</v>
      </c>
      <c r="E223" s="20" t="s">
        <v>134</v>
      </c>
      <c r="F223" s="28" t="s">
        <v>769</v>
      </c>
    </row>
    <row r="224" spans="1:6">
      <c r="A224" s="57"/>
      <c r="B224" s="20" t="s">
        <v>265</v>
      </c>
      <c r="C224" s="20">
        <v>1</v>
      </c>
      <c r="D224" s="25" t="s">
        <v>739</v>
      </c>
      <c r="E224" s="20" t="s">
        <v>134</v>
      </c>
      <c r="F224" s="28" t="s">
        <v>769</v>
      </c>
    </row>
    <row r="225" spans="1:6">
      <c r="A225" s="57"/>
      <c r="B225" s="20" t="s">
        <v>266</v>
      </c>
      <c r="C225" s="20">
        <v>1</v>
      </c>
      <c r="D225" s="25" t="s">
        <v>738</v>
      </c>
      <c r="E225" s="20" t="s">
        <v>134</v>
      </c>
      <c r="F225" s="28" t="s">
        <v>769</v>
      </c>
    </row>
    <row r="226" spans="1:6">
      <c r="A226" s="57"/>
      <c r="B226" s="20" t="s">
        <v>267</v>
      </c>
      <c r="C226" s="20">
        <v>1</v>
      </c>
      <c r="D226" s="25" t="s">
        <v>738</v>
      </c>
      <c r="E226" s="20" t="s">
        <v>134</v>
      </c>
      <c r="F226" s="28" t="s">
        <v>769</v>
      </c>
    </row>
    <row r="227" spans="1:6">
      <c r="A227" s="57"/>
      <c r="B227" s="20" t="s">
        <v>268</v>
      </c>
      <c r="C227" s="20">
        <v>1</v>
      </c>
      <c r="D227" s="25" t="s">
        <v>737</v>
      </c>
      <c r="E227" s="20" t="s">
        <v>134</v>
      </c>
      <c r="F227" s="28" t="s">
        <v>769</v>
      </c>
    </row>
    <row r="228" spans="1:6">
      <c r="A228" s="57"/>
      <c r="B228" s="20" t="s">
        <v>269</v>
      </c>
      <c r="C228" s="20">
        <v>10</v>
      </c>
      <c r="D228" s="25" t="s">
        <v>737</v>
      </c>
      <c r="E228" s="20" t="s">
        <v>134</v>
      </c>
      <c r="F228" s="28" t="s">
        <v>769</v>
      </c>
    </row>
    <row r="229" spans="1:6">
      <c r="A229" s="58"/>
      <c r="B229" s="20" t="s">
        <v>270</v>
      </c>
      <c r="C229" s="20">
        <v>1</v>
      </c>
      <c r="D229" s="25" t="s">
        <v>737</v>
      </c>
      <c r="E229" s="20" t="s">
        <v>134</v>
      </c>
      <c r="F229" s="28" t="s">
        <v>769</v>
      </c>
    </row>
    <row r="230" spans="1:6" ht="13.5" customHeight="1">
      <c r="A230" s="56" t="s">
        <v>558</v>
      </c>
      <c r="B230" s="20" t="s">
        <v>271</v>
      </c>
      <c r="C230" s="20">
        <v>2</v>
      </c>
      <c r="D230" s="25" t="s">
        <v>739</v>
      </c>
      <c r="E230" s="20" t="s">
        <v>133</v>
      </c>
      <c r="F230" s="28" t="s">
        <v>769</v>
      </c>
    </row>
    <row r="231" spans="1:6">
      <c r="A231" s="57"/>
      <c r="B231" s="20" t="s">
        <v>272</v>
      </c>
      <c r="C231" s="20">
        <v>2</v>
      </c>
      <c r="D231" s="25" t="s">
        <v>739</v>
      </c>
      <c r="E231" s="20" t="s">
        <v>133</v>
      </c>
      <c r="F231" s="28" t="s">
        <v>769</v>
      </c>
    </row>
    <row r="232" spans="1:6">
      <c r="A232" s="57"/>
      <c r="B232" s="20" t="s">
        <v>273</v>
      </c>
      <c r="C232" s="20">
        <v>2</v>
      </c>
      <c r="D232" s="25" t="s">
        <v>738</v>
      </c>
      <c r="E232" s="20" t="s">
        <v>133</v>
      </c>
      <c r="F232" s="28" t="s">
        <v>769</v>
      </c>
    </row>
    <row r="233" spans="1:6">
      <c r="A233" s="57"/>
      <c r="B233" s="20" t="s">
        <v>274</v>
      </c>
      <c r="C233" s="20">
        <v>1</v>
      </c>
      <c r="D233" s="25" t="s">
        <v>739</v>
      </c>
      <c r="E233" s="20" t="s">
        <v>133</v>
      </c>
      <c r="F233" s="28" t="s">
        <v>769</v>
      </c>
    </row>
    <row r="234" spans="1:6">
      <c r="A234" s="57"/>
      <c r="B234" s="20" t="s">
        <v>275</v>
      </c>
      <c r="C234" s="20">
        <v>2</v>
      </c>
      <c r="D234" s="25" t="s">
        <v>739</v>
      </c>
      <c r="E234" s="20" t="s">
        <v>133</v>
      </c>
      <c r="F234" s="28" t="s">
        <v>769</v>
      </c>
    </row>
    <row r="235" spans="1:6">
      <c r="A235" s="57"/>
      <c r="B235" s="20" t="s">
        <v>276</v>
      </c>
      <c r="C235" s="20">
        <v>2</v>
      </c>
      <c r="D235" s="25" t="s">
        <v>739</v>
      </c>
      <c r="E235" s="20" t="s">
        <v>133</v>
      </c>
      <c r="F235" s="28" t="s">
        <v>769</v>
      </c>
    </row>
    <row r="236" spans="1:6">
      <c r="A236" s="57"/>
      <c r="B236" s="20" t="s">
        <v>277</v>
      </c>
      <c r="C236" s="20">
        <v>2</v>
      </c>
      <c r="D236" s="25" t="s">
        <v>738</v>
      </c>
      <c r="E236" s="20" t="s">
        <v>133</v>
      </c>
      <c r="F236" s="28" t="s">
        <v>769</v>
      </c>
    </row>
    <row r="237" spans="1:6">
      <c r="A237" s="57"/>
      <c r="B237" s="20" t="s">
        <v>278</v>
      </c>
      <c r="C237" s="20">
        <v>2</v>
      </c>
      <c r="D237" s="25" t="s">
        <v>739</v>
      </c>
      <c r="E237" s="20" t="s">
        <v>133</v>
      </c>
      <c r="F237" s="28" t="s">
        <v>769</v>
      </c>
    </row>
    <row r="238" spans="1:6">
      <c r="A238" s="57"/>
      <c r="B238" s="20" t="s">
        <v>279</v>
      </c>
      <c r="C238" s="20">
        <v>2</v>
      </c>
      <c r="D238" s="25" t="s">
        <v>738</v>
      </c>
      <c r="E238" s="20" t="s">
        <v>133</v>
      </c>
      <c r="F238" s="28" t="s">
        <v>769</v>
      </c>
    </row>
    <row r="239" spans="1:6">
      <c r="A239" s="57"/>
      <c r="B239" s="20" t="s">
        <v>280</v>
      </c>
      <c r="C239" s="20">
        <v>1</v>
      </c>
      <c r="D239" s="25" t="s">
        <v>738</v>
      </c>
      <c r="E239" s="20" t="s">
        <v>133</v>
      </c>
      <c r="F239" s="28" t="s">
        <v>769</v>
      </c>
    </row>
    <row r="240" spans="1:6">
      <c r="A240" s="57"/>
      <c r="B240" s="20" t="s">
        <v>281</v>
      </c>
      <c r="C240" s="20">
        <v>1</v>
      </c>
      <c r="D240" s="25" t="s">
        <v>739</v>
      </c>
      <c r="E240" s="20" t="s">
        <v>134</v>
      </c>
      <c r="F240" s="28" t="s">
        <v>769</v>
      </c>
    </row>
    <row r="241" spans="1:6">
      <c r="A241" s="57"/>
      <c r="B241" s="20" t="s">
        <v>282</v>
      </c>
      <c r="C241" s="20">
        <v>1</v>
      </c>
      <c r="D241" s="25" t="s">
        <v>739</v>
      </c>
      <c r="E241" s="20" t="s">
        <v>134</v>
      </c>
      <c r="F241" s="28" t="s">
        <v>769</v>
      </c>
    </row>
    <row r="242" spans="1:6">
      <c r="A242" s="57"/>
      <c r="B242" s="20" t="s">
        <v>283</v>
      </c>
      <c r="C242" s="20">
        <v>1</v>
      </c>
      <c r="D242" s="25" t="s">
        <v>739</v>
      </c>
      <c r="E242" s="20" t="s">
        <v>134</v>
      </c>
      <c r="F242" s="28" t="s">
        <v>769</v>
      </c>
    </row>
    <row r="243" spans="1:6">
      <c r="A243" s="57"/>
      <c r="B243" s="20" t="s">
        <v>284</v>
      </c>
      <c r="C243" s="20">
        <v>1</v>
      </c>
      <c r="D243" s="25" t="s">
        <v>739</v>
      </c>
      <c r="E243" s="20" t="s">
        <v>134</v>
      </c>
      <c r="F243" s="28" t="s">
        <v>769</v>
      </c>
    </row>
    <row r="244" spans="1:6">
      <c r="A244" s="57"/>
      <c r="B244" s="20" t="s">
        <v>285</v>
      </c>
      <c r="C244" s="20">
        <v>1</v>
      </c>
      <c r="D244" s="25" t="s">
        <v>739</v>
      </c>
      <c r="E244" s="20" t="s">
        <v>134</v>
      </c>
      <c r="F244" s="28" t="s">
        <v>769</v>
      </c>
    </row>
    <row r="245" spans="1:6">
      <c r="A245" s="57"/>
      <c r="B245" s="20" t="s">
        <v>286</v>
      </c>
      <c r="C245" s="20">
        <v>1</v>
      </c>
      <c r="D245" s="25" t="s">
        <v>739</v>
      </c>
      <c r="E245" s="20" t="s">
        <v>134</v>
      </c>
      <c r="F245" s="28" t="s">
        <v>769</v>
      </c>
    </row>
    <row r="246" spans="1:6">
      <c r="A246" s="57"/>
      <c r="B246" s="20" t="s">
        <v>287</v>
      </c>
      <c r="C246" s="20">
        <v>1</v>
      </c>
      <c r="D246" s="25" t="s">
        <v>738</v>
      </c>
      <c r="E246" s="20" t="s">
        <v>134</v>
      </c>
      <c r="F246" s="28" t="s">
        <v>769</v>
      </c>
    </row>
    <row r="247" spans="1:6">
      <c r="A247" s="57"/>
      <c r="B247" s="20" t="s">
        <v>288</v>
      </c>
      <c r="C247" s="20">
        <v>2</v>
      </c>
      <c r="D247" s="25" t="s">
        <v>738</v>
      </c>
      <c r="E247" s="20" t="s">
        <v>134</v>
      </c>
      <c r="F247" s="28" t="s">
        <v>769</v>
      </c>
    </row>
    <row r="248" spans="1:6">
      <c r="A248" s="57"/>
      <c r="B248" s="20" t="s">
        <v>289</v>
      </c>
      <c r="C248" s="20">
        <v>2</v>
      </c>
      <c r="D248" s="25" t="s">
        <v>739</v>
      </c>
      <c r="E248" s="20" t="s">
        <v>134</v>
      </c>
      <c r="F248" s="28" t="s">
        <v>769</v>
      </c>
    </row>
    <row r="249" spans="1:6">
      <c r="A249" s="57"/>
      <c r="B249" s="20" t="s">
        <v>290</v>
      </c>
      <c r="C249" s="20">
        <v>1</v>
      </c>
      <c r="D249" s="25" t="s">
        <v>739</v>
      </c>
      <c r="E249" s="20" t="s">
        <v>134</v>
      </c>
      <c r="F249" s="28" t="s">
        <v>769</v>
      </c>
    </row>
    <row r="250" spans="1:6">
      <c r="A250" s="57"/>
      <c r="B250" s="20" t="s">
        <v>291</v>
      </c>
      <c r="C250" s="20">
        <v>2</v>
      </c>
      <c r="D250" s="25" t="s">
        <v>738</v>
      </c>
      <c r="E250" s="20" t="s">
        <v>134</v>
      </c>
      <c r="F250" s="28" t="s">
        <v>769</v>
      </c>
    </row>
    <row r="251" spans="1:6">
      <c r="A251" s="57"/>
      <c r="B251" s="20" t="s">
        <v>206</v>
      </c>
      <c r="C251" s="20">
        <v>1</v>
      </c>
      <c r="D251" s="25" t="s">
        <v>739</v>
      </c>
      <c r="E251" s="20" t="s">
        <v>134</v>
      </c>
      <c r="F251" s="28" t="s">
        <v>769</v>
      </c>
    </row>
    <row r="252" spans="1:6">
      <c r="A252" s="57"/>
      <c r="B252" s="20" t="s">
        <v>292</v>
      </c>
      <c r="C252" s="20">
        <v>1</v>
      </c>
      <c r="D252" s="25" t="s">
        <v>739</v>
      </c>
      <c r="E252" s="20" t="s">
        <v>133</v>
      </c>
      <c r="F252" s="28" t="s">
        <v>769</v>
      </c>
    </row>
    <row r="253" spans="1:6">
      <c r="A253" s="57"/>
      <c r="B253" s="20" t="s">
        <v>293</v>
      </c>
      <c r="C253" s="20">
        <v>1</v>
      </c>
      <c r="D253" s="25" t="s">
        <v>739</v>
      </c>
      <c r="E253" s="20" t="s">
        <v>133</v>
      </c>
      <c r="F253" s="28" t="s">
        <v>769</v>
      </c>
    </row>
    <row r="254" spans="1:6">
      <c r="A254" s="57"/>
      <c r="B254" s="20" t="s">
        <v>294</v>
      </c>
      <c r="C254" s="20">
        <v>2</v>
      </c>
      <c r="D254" s="25" t="s">
        <v>739</v>
      </c>
      <c r="E254" s="20" t="s">
        <v>133</v>
      </c>
      <c r="F254" s="28" t="s">
        <v>769</v>
      </c>
    </row>
    <row r="255" spans="1:6">
      <c r="A255" s="57"/>
      <c r="B255" s="20" t="s">
        <v>295</v>
      </c>
      <c r="C255" s="20">
        <v>1</v>
      </c>
      <c r="D255" s="25" t="s">
        <v>739</v>
      </c>
      <c r="E255" s="20" t="s">
        <v>133</v>
      </c>
      <c r="F255" s="28" t="s">
        <v>769</v>
      </c>
    </row>
    <row r="256" spans="1:6">
      <c r="A256" s="57"/>
      <c r="B256" s="20" t="s">
        <v>296</v>
      </c>
      <c r="C256" s="20">
        <v>1</v>
      </c>
      <c r="D256" s="25" t="s">
        <v>739</v>
      </c>
      <c r="E256" s="20" t="s">
        <v>133</v>
      </c>
      <c r="F256" s="28" t="s">
        <v>769</v>
      </c>
    </row>
    <row r="257" spans="1:6">
      <c r="A257" s="57"/>
      <c r="B257" s="20" t="s">
        <v>297</v>
      </c>
      <c r="C257" s="20">
        <v>1</v>
      </c>
      <c r="D257" s="25" t="s">
        <v>739</v>
      </c>
      <c r="E257" s="20" t="s">
        <v>133</v>
      </c>
      <c r="F257" s="28" t="s">
        <v>769</v>
      </c>
    </row>
    <row r="258" spans="1:6">
      <c r="A258" s="57"/>
      <c r="B258" s="20" t="s">
        <v>298</v>
      </c>
      <c r="C258" s="20">
        <v>1</v>
      </c>
      <c r="D258" s="25" t="s">
        <v>739</v>
      </c>
      <c r="E258" s="20" t="s">
        <v>133</v>
      </c>
      <c r="F258" s="28" t="s">
        <v>769</v>
      </c>
    </row>
    <row r="259" spans="1:6">
      <c r="A259" s="57"/>
      <c r="B259" s="20" t="s">
        <v>299</v>
      </c>
      <c r="C259" s="20">
        <v>1</v>
      </c>
      <c r="D259" s="25" t="s">
        <v>739</v>
      </c>
      <c r="E259" s="20" t="s">
        <v>133</v>
      </c>
      <c r="F259" s="28" t="s">
        <v>769</v>
      </c>
    </row>
    <row r="260" spans="1:6">
      <c r="A260" s="57"/>
      <c r="B260" s="20" t="s">
        <v>300</v>
      </c>
      <c r="C260" s="20">
        <v>1</v>
      </c>
      <c r="D260" s="25" t="s">
        <v>739</v>
      </c>
      <c r="E260" s="20" t="s">
        <v>133</v>
      </c>
      <c r="F260" s="28" t="s">
        <v>769</v>
      </c>
    </row>
    <row r="261" spans="1:6">
      <c r="A261" s="57"/>
      <c r="B261" s="20" t="s">
        <v>301</v>
      </c>
      <c r="C261" s="20">
        <v>1</v>
      </c>
      <c r="D261" s="25" t="s">
        <v>738</v>
      </c>
      <c r="E261" s="20" t="s">
        <v>133</v>
      </c>
      <c r="F261" s="28" t="s">
        <v>769</v>
      </c>
    </row>
    <row r="262" spans="1:6">
      <c r="A262" s="57"/>
      <c r="B262" s="20" t="s">
        <v>302</v>
      </c>
      <c r="C262" s="20">
        <v>0.5</v>
      </c>
      <c r="D262" s="25" t="s">
        <v>738</v>
      </c>
      <c r="E262" s="20" t="s">
        <v>133</v>
      </c>
      <c r="F262" s="28" t="s">
        <v>769</v>
      </c>
    </row>
    <row r="263" spans="1:6">
      <c r="A263" s="57"/>
      <c r="B263" s="20" t="s">
        <v>303</v>
      </c>
      <c r="C263" s="20">
        <v>2</v>
      </c>
      <c r="D263" s="25" t="s">
        <v>738</v>
      </c>
      <c r="E263" s="20" t="s">
        <v>133</v>
      </c>
      <c r="F263" s="28" t="s">
        <v>769</v>
      </c>
    </row>
    <row r="264" spans="1:6">
      <c r="A264" s="57"/>
      <c r="B264" s="20" t="s">
        <v>304</v>
      </c>
      <c r="C264" s="20">
        <v>1</v>
      </c>
      <c r="D264" s="25" t="s">
        <v>739</v>
      </c>
      <c r="E264" s="20" t="s">
        <v>133</v>
      </c>
      <c r="F264" s="28" t="s">
        <v>769</v>
      </c>
    </row>
    <row r="265" spans="1:6">
      <c r="A265" s="57"/>
      <c r="B265" s="20" t="s">
        <v>305</v>
      </c>
      <c r="C265" s="20">
        <v>2</v>
      </c>
      <c r="D265" s="25" t="s">
        <v>739</v>
      </c>
      <c r="E265" s="20" t="s">
        <v>133</v>
      </c>
      <c r="F265" s="28" t="s">
        <v>769</v>
      </c>
    </row>
    <row r="266" spans="1:6">
      <c r="A266" s="57"/>
      <c r="B266" s="20" t="s">
        <v>306</v>
      </c>
      <c r="C266" s="20">
        <v>1.5</v>
      </c>
      <c r="D266" s="25" t="s">
        <v>739</v>
      </c>
      <c r="E266" s="20" t="s">
        <v>133</v>
      </c>
      <c r="F266" s="28" t="s">
        <v>769</v>
      </c>
    </row>
    <row r="267" spans="1:6">
      <c r="A267" s="57"/>
      <c r="B267" s="20" t="s">
        <v>307</v>
      </c>
      <c r="C267" s="20">
        <v>0.5</v>
      </c>
      <c r="D267" s="25" t="s">
        <v>739</v>
      </c>
      <c r="E267" s="20" t="s">
        <v>133</v>
      </c>
      <c r="F267" s="28" t="s">
        <v>769</v>
      </c>
    </row>
    <row r="268" spans="1:6">
      <c r="A268" s="57"/>
      <c r="B268" s="20" t="s">
        <v>308</v>
      </c>
      <c r="C268" s="20">
        <v>2</v>
      </c>
      <c r="D268" s="25" t="s">
        <v>738</v>
      </c>
      <c r="E268" s="20" t="s">
        <v>133</v>
      </c>
      <c r="F268" s="28" t="s">
        <v>769</v>
      </c>
    </row>
    <row r="269" spans="1:6">
      <c r="A269" s="57"/>
      <c r="B269" s="20" t="s">
        <v>309</v>
      </c>
      <c r="C269" s="20">
        <v>1</v>
      </c>
      <c r="D269" s="25" t="s">
        <v>738</v>
      </c>
      <c r="E269" s="20" t="s">
        <v>133</v>
      </c>
      <c r="F269" s="28" t="s">
        <v>769</v>
      </c>
    </row>
    <row r="270" spans="1:6">
      <c r="A270" s="57"/>
      <c r="B270" s="20" t="s">
        <v>310</v>
      </c>
      <c r="C270" s="20">
        <v>1</v>
      </c>
      <c r="D270" s="25" t="s">
        <v>738</v>
      </c>
      <c r="E270" s="20" t="s">
        <v>133</v>
      </c>
      <c r="F270" s="28" t="s">
        <v>769</v>
      </c>
    </row>
    <row r="271" spans="1:6">
      <c r="A271" s="57"/>
      <c r="B271" s="20" t="s">
        <v>311</v>
      </c>
      <c r="C271" s="20">
        <v>2</v>
      </c>
      <c r="D271" s="25" t="s">
        <v>738</v>
      </c>
      <c r="E271" s="20" t="s">
        <v>133</v>
      </c>
      <c r="F271" s="28" t="s">
        <v>769</v>
      </c>
    </row>
    <row r="272" spans="1:6">
      <c r="A272" s="57"/>
      <c r="B272" s="20" t="s">
        <v>312</v>
      </c>
      <c r="C272" s="20">
        <v>1</v>
      </c>
      <c r="D272" s="25" t="s">
        <v>738</v>
      </c>
      <c r="E272" s="20" t="s">
        <v>133</v>
      </c>
      <c r="F272" s="28" t="s">
        <v>769</v>
      </c>
    </row>
    <row r="273" spans="1:6">
      <c r="A273" s="57"/>
      <c r="B273" s="20" t="s">
        <v>313</v>
      </c>
      <c r="C273" s="20">
        <v>1</v>
      </c>
      <c r="D273" s="25" t="s">
        <v>738</v>
      </c>
      <c r="E273" s="20" t="s">
        <v>133</v>
      </c>
      <c r="F273" s="28" t="s">
        <v>769</v>
      </c>
    </row>
    <row r="274" spans="1:6">
      <c r="A274" s="57"/>
      <c r="B274" s="20" t="s">
        <v>314</v>
      </c>
      <c r="C274" s="20">
        <v>1</v>
      </c>
      <c r="D274" s="25" t="s">
        <v>738</v>
      </c>
      <c r="E274" s="20" t="s">
        <v>133</v>
      </c>
      <c r="F274" s="28" t="s">
        <v>769</v>
      </c>
    </row>
    <row r="275" spans="1:6">
      <c r="A275" s="57"/>
      <c r="B275" s="20" t="s">
        <v>315</v>
      </c>
      <c r="C275" s="20">
        <v>2</v>
      </c>
      <c r="D275" s="25" t="s">
        <v>738</v>
      </c>
      <c r="E275" s="20" t="s">
        <v>133</v>
      </c>
      <c r="F275" s="28" t="s">
        <v>769</v>
      </c>
    </row>
    <row r="276" spans="1:6">
      <c r="A276" s="57"/>
      <c r="B276" s="20" t="s">
        <v>316</v>
      </c>
      <c r="C276" s="20">
        <v>1</v>
      </c>
      <c r="D276" s="25" t="s">
        <v>738</v>
      </c>
      <c r="E276" s="20" t="s">
        <v>133</v>
      </c>
      <c r="F276" s="28" t="s">
        <v>769</v>
      </c>
    </row>
    <row r="277" spans="1:6">
      <c r="A277" s="57"/>
      <c r="B277" s="20" t="s">
        <v>317</v>
      </c>
      <c r="C277" s="20">
        <v>2</v>
      </c>
      <c r="D277" s="25" t="s">
        <v>739</v>
      </c>
      <c r="E277" s="20" t="s">
        <v>133</v>
      </c>
      <c r="F277" s="28" t="s">
        <v>769</v>
      </c>
    </row>
    <row r="278" spans="1:6">
      <c r="A278" s="57"/>
      <c r="B278" s="20" t="s">
        <v>318</v>
      </c>
      <c r="C278" s="20">
        <v>1</v>
      </c>
      <c r="D278" s="25" t="s">
        <v>739</v>
      </c>
      <c r="E278" s="20" t="s">
        <v>133</v>
      </c>
      <c r="F278" s="28" t="s">
        <v>769</v>
      </c>
    </row>
    <row r="279" spans="1:6">
      <c r="A279" s="57"/>
      <c r="B279" s="20" t="s">
        <v>319</v>
      </c>
      <c r="C279" s="20">
        <v>2</v>
      </c>
      <c r="D279" s="25" t="s">
        <v>739</v>
      </c>
      <c r="E279" s="20" t="s">
        <v>133</v>
      </c>
      <c r="F279" s="28" t="s">
        <v>769</v>
      </c>
    </row>
    <row r="280" spans="1:6">
      <c r="A280" s="57"/>
      <c r="B280" s="20" t="s">
        <v>320</v>
      </c>
      <c r="C280" s="20">
        <v>2</v>
      </c>
      <c r="D280" s="25" t="s">
        <v>739</v>
      </c>
      <c r="E280" s="20" t="s">
        <v>133</v>
      </c>
      <c r="F280" s="28" t="s">
        <v>769</v>
      </c>
    </row>
    <row r="281" spans="1:6">
      <c r="A281" s="57"/>
      <c r="B281" s="20" t="s">
        <v>321</v>
      </c>
      <c r="C281" s="20">
        <v>1</v>
      </c>
      <c r="D281" s="25" t="s">
        <v>739</v>
      </c>
      <c r="E281" s="20" t="s">
        <v>133</v>
      </c>
      <c r="F281" s="28" t="s">
        <v>769</v>
      </c>
    </row>
    <row r="282" spans="1:6">
      <c r="A282" s="57"/>
      <c r="B282" s="20" t="s">
        <v>322</v>
      </c>
      <c r="C282" s="20">
        <v>2</v>
      </c>
      <c r="D282" s="25" t="s">
        <v>739</v>
      </c>
      <c r="E282" s="20" t="s">
        <v>133</v>
      </c>
      <c r="F282" s="28" t="s">
        <v>769</v>
      </c>
    </row>
    <row r="283" spans="1:6">
      <c r="A283" s="57"/>
      <c r="B283" s="20" t="s">
        <v>323</v>
      </c>
      <c r="C283" s="20">
        <v>1</v>
      </c>
      <c r="D283" s="25" t="s">
        <v>739</v>
      </c>
      <c r="E283" s="20" t="s">
        <v>133</v>
      </c>
      <c r="F283" s="28" t="s">
        <v>769</v>
      </c>
    </row>
    <row r="284" spans="1:6">
      <c r="A284" s="57"/>
      <c r="B284" s="20" t="s">
        <v>324</v>
      </c>
      <c r="C284" s="20">
        <v>1</v>
      </c>
      <c r="D284" s="25" t="s">
        <v>739</v>
      </c>
      <c r="E284" s="20" t="s">
        <v>133</v>
      </c>
      <c r="F284" s="28" t="s">
        <v>769</v>
      </c>
    </row>
    <row r="285" spans="1:6">
      <c r="A285" s="57"/>
      <c r="B285" s="20" t="s">
        <v>325</v>
      </c>
      <c r="C285" s="20">
        <v>1</v>
      </c>
      <c r="D285" s="25" t="s">
        <v>739</v>
      </c>
      <c r="E285" s="20" t="s">
        <v>133</v>
      </c>
      <c r="F285" s="28" t="s">
        <v>769</v>
      </c>
    </row>
    <row r="286" spans="1:6">
      <c r="A286" s="57"/>
      <c r="B286" s="20" t="s">
        <v>326</v>
      </c>
      <c r="C286" s="20">
        <v>4</v>
      </c>
      <c r="D286" s="25" t="s">
        <v>739</v>
      </c>
      <c r="E286" s="20" t="s">
        <v>133</v>
      </c>
      <c r="F286" s="28" t="s">
        <v>769</v>
      </c>
    </row>
    <row r="287" spans="1:6">
      <c r="A287" s="57"/>
      <c r="B287" s="20" t="s">
        <v>327</v>
      </c>
      <c r="C287" s="20">
        <v>1</v>
      </c>
      <c r="D287" s="25" t="s">
        <v>739</v>
      </c>
      <c r="E287" s="20" t="s">
        <v>133</v>
      </c>
      <c r="F287" s="28" t="s">
        <v>769</v>
      </c>
    </row>
    <row r="288" spans="1:6">
      <c r="A288" s="57"/>
      <c r="B288" s="20" t="s">
        <v>328</v>
      </c>
      <c r="C288" s="20">
        <v>1</v>
      </c>
      <c r="D288" s="25" t="s">
        <v>738</v>
      </c>
      <c r="E288" s="20" t="s">
        <v>133</v>
      </c>
      <c r="F288" s="28" t="s">
        <v>769</v>
      </c>
    </row>
    <row r="289" spans="1:6">
      <c r="A289" s="57"/>
      <c r="B289" s="20" t="s">
        <v>329</v>
      </c>
      <c r="C289" s="20">
        <v>1.5</v>
      </c>
      <c r="D289" s="25" t="s">
        <v>738</v>
      </c>
      <c r="E289" s="20" t="s">
        <v>133</v>
      </c>
      <c r="F289" s="28" t="s">
        <v>769</v>
      </c>
    </row>
    <row r="290" spans="1:6">
      <c r="A290" s="57"/>
      <c r="B290" s="20" t="s">
        <v>330</v>
      </c>
      <c r="C290" s="20">
        <v>1</v>
      </c>
      <c r="D290" s="25" t="s">
        <v>738</v>
      </c>
      <c r="E290" s="20" t="s">
        <v>133</v>
      </c>
      <c r="F290" s="28" t="s">
        <v>769</v>
      </c>
    </row>
    <row r="291" spans="1:6">
      <c r="A291" s="57"/>
      <c r="B291" s="20" t="s">
        <v>331</v>
      </c>
      <c r="C291" s="20">
        <v>2</v>
      </c>
      <c r="D291" s="25" t="s">
        <v>738</v>
      </c>
      <c r="E291" s="20" t="s">
        <v>133</v>
      </c>
      <c r="F291" s="28" t="s">
        <v>769</v>
      </c>
    </row>
    <row r="292" spans="1:6">
      <c r="A292" s="57"/>
      <c r="B292" s="20" t="s">
        <v>332</v>
      </c>
      <c r="C292" s="20">
        <v>2</v>
      </c>
      <c r="D292" s="25" t="s">
        <v>738</v>
      </c>
      <c r="E292" s="20" t="s">
        <v>133</v>
      </c>
      <c r="F292" s="28" t="s">
        <v>769</v>
      </c>
    </row>
    <row r="293" spans="1:6">
      <c r="A293" s="57"/>
      <c r="B293" s="20" t="s">
        <v>333</v>
      </c>
      <c r="C293" s="20">
        <v>2</v>
      </c>
      <c r="D293" s="25" t="s">
        <v>738</v>
      </c>
      <c r="E293" s="20" t="s">
        <v>133</v>
      </c>
      <c r="F293" s="28" t="s">
        <v>769</v>
      </c>
    </row>
    <row r="294" spans="1:6">
      <c r="A294" s="57"/>
      <c r="B294" s="20" t="s">
        <v>334</v>
      </c>
      <c r="C294" s="20">
        <v>0.5</v>
      </c>
      <c r="D294" s="25" t="s">
        <v>739</v>
      </c>
      <c r="E294" s="20" t="s">
        <v>133</v>
      </c>
      <c r="F294" s="28" t="s">
        <v>769</v>
      </c>
    </row>
    <row r="295" spans="1:6">
      <c r="A295" s="57"/>
      <c r="B295" s="20" t="s">
        <v>335</v>
      </c>
      <c r="C295" s="20">
        <v>1</v>
      </c>
      <c r="D295" s="25" t="s">
        <v>738</v>
      </c>
      <c r="E295" s="20" t="s">
        <v>133</v>
      </c>
      <c r="F295" s="28" t="s">
        <v>769</v>
      </c>
    </row>
    <row r="296" spans="1:6">
      <c r="A296" s="57"/>
      <c r="B296" s="20" t="s">
        <v>336</v>
      </c>
      <c r="C296" s="20">
        <v>12</v>
      </c>
      <c r="D296" s="25" t="s">
        <v>739</v>
      </c>
      <c r="E296" s="20" t="s">
        <v>133</v>
      </c>
      <c r="F296" s="28" t="s">
        <v>769</v>
      </c>
    </row>
    <row r="297" spans="1:6">
      <c r="A297" s="57"/>
      <c r="B297" s="20" t="s">
        <v>338</v>
      </c>
      <c r="C297" s="20">
        <v>2</v>
      </c>
      <c r="D297" s="25" t="s">
        <v>739</v>
      </c>
      <c r="E297" s="20" t="s">
        <v>133</v>
      </c>
      <c r="F297" s="28" t="s">
        <v>769</v>
      </c>
    </row>
    <row r="298" spans="1:6">
      <c r="A298" s="58"/>
      <c r="B298" s="20" t="s">
        <v>339</v>
      </c>
      <c r="C298" s="20">
        <v>2</v>
      </c>
      <c r="D298" s="25" t="s">
        <v>738</v>
      </c>
      <c r="E298" s="20" t="s">
        <v>133</v>
      </c>
      <c r="F298" s="28" t="s">
        <v>769</v>
      </c>
    </row>
    <row r="299" spans="1:6" ht="13.5" customHeight="1">
      <c r="A299" s="56" t="s">
        <v>556</v>
      </c>
      <c r="B299" s="20" t="s">
        <v>343</v>
      </c>
      <c r="C299" s="20">
        <v>8</v>
      </c>
      <c r="D299" s="25" t="s">
        <v>744</v>
      </c>
      <c r="E299" s="20" t="s">
        <v>134</v>
      </c>
      <c r="F299" s="28" t="s">
        <v>769</v>
      </c>
    </row>
    <row r="300" spans="1:6">
      <c r="A300" s="57"/>
      <c r="B300" s="20" t="s">
        <v>344</v>
      </c>
      <c r="C300" s="20">
        <v>4</v>
      </c>
      <c r="D300" s="25" t="s">
        <v>737</v>
      </c>
      <c r="E300" s="20" t="s">
        <v>134</v>
      </c>
      <c r="F300" s="28" t="s">
        <v>769</v>
      </c>
    </row>
    <row r="301" spans="1:6">
      <c r="A301" s="57"/>
      <c r="B301" s="20" t="s">
        <v>345</v>
      </c>
      <c r="C301" s="20">
        <v>8</v>
      </c>
      <c r="D301" s="25" t="s">
        <v>737</v>
      </c>
      <c r="E301" s="20" t="s">
        <v>134</v>
      </c>
      <c r="F301" s="28" t="s">
        <v>769</v>
      </c>
    </row>
    <row r="302" spans="1:6">
      <c r="A302" s="57"/>
      <c r="B302" s="20" t="s">
        <v>346</v>
      </c>
      <c r="C302" s="20">
        <v>4</v>
      </c>
      <c r="D302" s="25" t="s">
        <v>737</v>
      </c>
      <c r="E302" s="20" t="s">
        <v>134</v>
      </c>
      <c r="F302" s="28" t="s">
        <v>769</v>
      </c>
    </row>
    <row r="303" spans="1:6">
      <c r="A303" s="57"/>
      <c r="B303" s="20" t="s">
        <v>347</v>
      </c>
      <c r="C303" s="20">
        <v>8</v>
      </c>
      <c r="D303" s="25" t="s">
        <v>737</v>
      </c>
      <c r="E303" s="20" t="s">
        <v>134</v>
      </c>
      <c r="F303" s="28" t="s">
        <v>769</v>
      </c>
    </row>
    <row r="304" spans="1:6">
      <c r="A304" s="57"/>
      <c r="B304" s="20" t="s">
        <v>348</v>
      </c>
      <c r="C304" s="20">
        <v>4</v>
      </c>
      <c r="D304" s="25" t="s">
        <v>737</v>
      </c>
      <c r="E304" s="20" t="s">
        <v>134</v>
      </c>
      <c r="F304" s="28" t="s">
        <v>769</v>
      </c>
    </row>
    <row r="305" spans="1:6">
      <c r="A305" s="57"/>
      <c r="B305" s="20" t="s">
        <v>349</v>
      </c>
      <c r="C305" s="20">
        <v>8</v>
      </c>
      <c r="D305" s="25" t="s">
        <v>737</v>
      </c>
      <c r="E305" s="20" t="s">
        <v>134</v>
      </c>
      <c r="F305" s="28" t="s">
        <v>769</v>
      </c>
    </row>
    <row r="306" spans="1:6">
      <c r="A306" s="57"/>
      <c r="B306" s="20" t="s">
        <v>350</v>
      </c>
      <c r="C306" s="20">
        <v>4</v>
      </c>
      <c r="D306" s="25" t="s">
        <v>737</v>
      </c>
      <c r="E306" s="20" t="s">
        <v>134</v>
      </c>
      <c r="F306" s="28" t="s">
        <v>769</v>
      </c>
    </row>
    <row r="307" spans="1:6">
      <c r="A307" s="57"/>
      <c r="B307" s="20" t="s">
        <v>351</v>
      </c>
      <c r="C307" s="20">
        <v>8</v>
      </c>
      <c r="D307" s="25" t="s">
        <v>737</v>
      </c>
      <c r="E307" s="20" t="s">
        <v>134</v>
      </c>
      <c r="F307" s="28" t="s">
        <v>769</v>
      </c>
    </row>
    <row r="308" spans="1:6">
      <c r="A308" s="57"/>
      <c r="B308" s="20" t="s">
        <v>352</v>
      </c>
      <c r="C308" s="20">
        <v>4</v>
      </c>
      <c r="D308" s="25" t="s">
        <v>737</v>
      </c>
      <c r="E308" s="20" t="s">
        <v>134</v>
      </c>
      <c r="F308" s="28" t="s">
        <v>769</v>
      </c>
    </row>
    <row r="309" spans="1:6">
      <c r="A309" s="57"/>
      <c r="B309" s="20" t="s">
        <v>353</v>
      </c>
      <c r="C309" s="20">
        <v>8</v>
      </c>
      <c r="D309" s="25" t="s">
        <v>737</v>
      </c>
      <c r="E309" s="20" t="s">
        <v>134</v>
      </c>
      <c r="F309" s="28" t="s">
        <v>769</v>
      </c>
    </row>
    <row r="310" spans="1:6">
      <c r="A310" s="57"/>
      <c r="B310" s="20" t="s">
        <v>354</v>
      </c>
      <c r="C310" s="20">
        <v>4</v>
      </c>
      <c r="D310" s="25" t="s">
        <v>737</v>
      </c>
      <c r="E310" s="20" t="s">
        <v>134</v>
      </c>
      <c r="F310" s="28" t="s">
        <v>769</v>
      </c>
    </row>
    <row r="311" spans="1:6">
      <c r="A311" s="57"/>
      <c r="B311" s="20" t="s">
        <v>355</v>
      </c>
      <c r="C311" s="20">
        <v>8</v>
      </c>
      <c r="D311" s="25" t="s">
        <v>737</v>
      </c>
      <c r="E311" s="20" t="s">
        <v>134</v>
      </c>
      <c r="F311" s="28" t="s">
        <v>769</v>
      </c>
    </row>
    <row r="312" spans="1:6">
      <c r="A312" s="57"/>
      <c r="B312" s="20" t="s">
        <v>356</v>
      </c>
      <c r="C312" s="20">
        <v>4</v>
      </c>
      <c r="D312" s="25" t="s">
        <v>737</v>
      </c>
      <c r="E312" s="20" t="s">
        <v>134</v>
      </c>
      <c r="F312" s="28" t="s">
        <v>769</v>
      </c>
    </row>
    <row r="313" spans="1:6">
      <c r="A313" s="57"/>
      <c r="B313" s="20" t="s">
        <v>357</v>
      </c>
      <c r="C313" s="20">
        <v>8</v>
      </c>
      <c r="D313" s="25" t="s">
        <v>737</v>
      </c>
      <c r="E313" s="20" t="s">
        <v>134</v>
      </c>
      <c r="F313" s="28" t="s">
        <v>769</v>
      </c>
    </row>
    <row r="314" spans="1:6">
      <c r="A314" s="57"/>
      <c r="B314" s="20" t="s">
        <v>358</v>
      </c>
      <c r="C314" s="20">
        <v>4</v>
      </c>
      <c r="D314" s="25" t="s">
        <v>737</v>
      </c>
      <c r="E314" s="20" t="s">
        <v>134</v>
      </c>
      <c r="F314" s="28" t="s">
        <v>769</v>
      </c>
    </row>
    <row r="315" spans="1:6">
      <c r="A315" s="57"/>
      <c r="B315" s="20" t="s">
        <v>359</v>
      </c>
      <c r="C315" s="20">
        <v>8</v>
      </c>
      <c r="D315" s="25" t="s">
        <v>737</v>
      </c>
      <c r="E315" s="20" t="s">
        <v>134</v>
      </c>
      <c r="F315" s="28" t="s">
        <v>769</v>
      </c>
    </row>
    <row r="316" spans="1:6">
      <c r="A316" s="57"/>
      <c r="B316" s="20" t="s">
        <v>360</v>
      </c>
      <c r="C316" s="20">
        <v>4</v>
      </c>
      <c r="D316" s="25" t="s">
        <v>737</v>
      </c>
      <c r="E316" s="20" t="s">
        <v>134</v>
      </c>
      <c r="F316" s="28" t="s">
        <v>769</v>
      </c>
    </row>
    <row r="317" spans="1:6">
      <c r="A317" s="57"/>
      <c r="B317" s="20" t="s">
        <v>361</v>
      </c>
      <c r="C317" s="20">
        <v>8</v>
      </c>
      <c r="D317" s="25" t="s">
        <v>737</v>
      </c>
      <c r="E317" s="20" t="s">
        <v>134</v>
      </c>
      <c r="F317" s="28" t="s">
        <v>769</v>
      </c>
    </row>
    <row r="318" spans="1:6">
      <c r="A318" s="57"/>
      <c r="B318" s="20" t="s">
        <v>362</v>
      </c>
      <c r="C318" s="20">
        <v>4</v>
      </c>
      <c r="D318" s="25" t="s">
        <v>737</v>
      </c>
      <c r="E318" s="20" t="s">
        <v>134</v>
      </c>
      <c r="F318" s="28" t="s">
        <v>769</v>
      </c>
    </row>
    <row r="319" spans="1:6">
      <c r="A319" s="57"/>
      <c r="B319" s="20" t="s">
        <v>363</v>
      </c>
      <c r="C319" s="20">
        <v>8</v>
      </c>
      <c r="D319" s="25" t="s">
        <v>737</v>
      </c>
      <c r="E319" s="20" t="s">
        <v>134</v>
      </c>
      <c r="F319" s="28" t="s">
        <v>769</v>
      </c>
    </row>
    <row r="320" spans="1:6">
      <c r="A320" s="57"/>
      <c r="B320" s="20" t="s">
        <v>364</v>
      </c>
      <c r="C320" s="20">
        <v>4</v>
      </c>
      <c r="D320" s="25" t="s">
        <v>737</v>
      </c>
      <c r="E320" s="20" t="s">
        <v>134</v>
      </c>
      <c r="F320" s="28" t="s">
        <v>769</v>
      </c>
    </row>
    <row r="321" spans="1:6">
      <c r="A321" s="57"/>
      <c r="B321" s="20" t="s">
        <v>365</v>
      </c>
      <c r="C321" s="20">
        <v>8</v>
      </c>
      <c r="D321" s="25" t="s">
        <v>737</v>
      </c>
      <c r="E321" s="20" t="s">
        <v>134</v>
      </c>
      <c r="F321" s="28" t="s">
        <v>769</v>
      </c>
    </row>
    <row r="322" spans="1:6">
      <c r="A322" s="57"/>
      <c r="B322" s="20" t="s">
        <v>366</v>
      </c>
      <c r="C322" s="20">
        <v>4</v>
      </c>
      <c r="D322" s="25" t="s">
        <v>737</v>
      </c>
      <c r="E322" s="20" t="s">
        <v>134</v>
      </c>
      <c r="F322" s="28" t="s">
        <v>769</v>
      </c>
    </row>
    <row r="323" spans="1:6">
      <c r="A323" s="57"/>
      <c r="B323" s="20" t="s">
        <v>367</v>
      </c>
      <c r="C323" s="20">
        <v>8</v>
      </c>
      <c r="D323" s="25" t="s">
        <v>737</v>
      </c>
      <c r="E323" s="20" t="s">
        <v>134</v>
      </c>
      <c r="F323" s="28" t="s">
        <v>769</v>
      </c>
    </row>
    <row r="324" spans="1:6">
      <c r="A324" s="57"/>
      <c r="B324" s="20" t="s">
        <v>368</v>
      </c>
      <c r="C324" s="20">
        <v>4</v>
      </c>
      <c r="D324" s="25" t="s">
        <v>737</v>
      </c>
      <c r="E324" s="20" t="s">
        <v>134</v>
      </c>
      <c r="F324" s="28" t="s">
        <v>769</v>
      </c>
    </row>
    <row r="325" spans="1:6">
      <c r="A325" s="57"/>
      <c r="B325" s="20" t="s">
        <v>369</v>
      </c>
      <c r="C325" s="20">
        <v>8</v>
      </c>
      <c r="D325" s="25" t="s">
        <v>737</v>
      </c>
      <c r="E325" s="20" t="s">
        <v>134</v>
      </c>
      <c r="F325" s="28" t="s">
        <v>769</v>
      </c>
    </row>
    <row r="326" spans="1:6">
      <c r="A326" s="57"/>
      <c r="B326" s="20" t="s">
        <v>370</v>
      </c>
      <c r="C326" s="20">
        <v>4</v>
      </c>
      <c r="D326" s="25" t="s">
        <v>737</v>
      </c>
      <c r="E326" s="20" t="s">
        <v>134</v>
      </c>
      <c r="F326" s="28" t="s">
        <v>769</v>
      </c>
    </row>
    <row r="327" spans="1:6">
      <c r="A327" s="57"/>
      <c r="B327" s="20" t="s">
        <v>371</v>
      </c>
      <c r="C327" s="20">
        <v>8</v>
      </c>
      <c r="D327" s="25" t="s">
        <v>737</v>
      </c>
      <c r="E327" s="20" t="s">
        <v>134</v>
      </c>
      <c r="F327" s="28" t="s">
        <v>769</v>
      </c>
    </row>
    <row r="328" spans="1:6">
      <c r="A328" s="57"/>
      <c r="B328" s="20" t="s">
        <v>372</v>
      </c>
      <c r="C328" s="20">
        <v>4</v>
      </c>
      <c r="D328" s="25" t="s">
        <v>737</v>
      </c>
      <c r="E328" s="20" t="s">
        <v>134</v>
      </c>
      <c r="F328" s="28" t="s">
        <v>769</v>
      </c>
    </row>
    <row r="329" spans="1:6">
      <c r="A329" s="57"/>
      <c r="B329" s="20" t="s">
        <v>373</v>
      </c>
      <c r="C329" s="20">
        <v>8</v>
      </c>
      <c r="D329" s="25" t="s">
        <v>737</v>
      </c>
      <c r="E329" s="20" t="s">
        <v>134</v>
      </c>
      <c r="F329" s="28" t="s">
        <v>769</v>
      </c>
    </row>
    <row r="330" spans="1:6">
      <c r="A330" s="57"/>
      <c r="B330" s="20" t="s">
        <v>374</v>
      </c>
      <c r="C330" s="20">
        <v>4</v>
      </c>
      <c r="D330" s="25" t="s">
        <v>737</v>
      </c>
      <c r="E330" s="20" t="s">
        <v>134</v>
      </c>
      <c r="F330" s="28" t="s">
        <v>769</v>
      </c>
    </row>
    <row r="331" spans="1:6">
      <c r="A331" s="57"/>
      <c r="B331" s="20" t="s">
        <v>375</v>
      </c>
      <c r="C331" s="20">
        <v>8</v>
      </c>
      <c r="D331" s="25" t="s">
        <v>737</v>
      </c>
      <c r="E331" s="20" t="s">
        <v>134</v>
      </c>
      <c r="F331" s="28" t="s">
        <v>769</v>
      </c>
    </row>
    <row r="332" spans="1:6">
      <c r="A332" s="57"/>
      <c r="B332" s="20" t="s">
        <v>376</v>
      </c>
      <c r="C332" s="20">
        <v>4</v>
      </c>
      <c r="D332" s="25" t="s">
        <v>737</v>
      </c>
      <c r="E332" s="20" t="s">
        <v>134</v>
      </c>
      <c r="F332" s="28" t="s">
        <v>769</v>
      </c>
    </row>
    <row r="333" spans="1:6">
      <c r="A333" s="57"/>
      <c r="B333" s="20" t="s">
        <v>377</v>
      </c>
      <c r="C333" s="20">
        <v>8</v>
      </c>
      <c r="D333" s="25" t="s">
        <v>737</v>
      </c>
      <c r="E333" s="20" t="s">
        <v>134</v>
      </c>
      <c r="F333" s="28" t="s">
        <v>769</v>
      </c>
    </row>
    <row r="334" spans="1:6">
      <c r="A334" s="57"/>
      <c r="B334" s="20" t="s">
        <v>378</v>
      </c>
      <c r="C334" s="20">
        <v>4</v>
      </c>
      <c r="D334" s="25" t="s">
        <v>737</v>
      </c>
      <c r="E334" s="20" t="s">
        <v>134</v>
      </c>
      <c r="F334" s="28" t="s">
        <v>769</v>
      </c>
    </row>
    <row r="335" spans="1:6">
      <c r="A335" s="57"/>
      <c r="B335" s="20" t="s">
        <v>379</v>
      </c>
      <c r="C335" s="20">
        <v>8</v>
      </c>
      <c r="D335" s="25" t="s">
        <v>737</v>
      </c>
      <c r="E335" s="20" t="s">
        <v>134</v>
      </c>
      <c r="F335" s="28" t="s">
        <v>769</v>
      </c>
    </row>
    <row r="336" spans="1:6">
      <c r="A336" s="57"/>
      <c r="B336" s="20" t="s">
        <v>380</v>
      </c>
      <c r="C336" s="20">
        <v>4</v>
      </c>
      <c r="D336" s="25" t="s">
        <v>737</v>
      </c>
      <c r="E336" s="20" t="s">
        <v>134</v>
      </c>
      <c r="F336" s="28" t="s">
        <v>769</v>
      </c>
    </row>
    <row r="337" spans="1:6">
      <c r="A337" s="57"/>
      <c r="B337" s="20" t="s">
        <v>381</v>
      </c>
      <c r="C337" s="20">
        <v>8</v>
      </c>
      <c r="D337" s="25" t="s">
        <v>737</v>
      </c>
      <c r="E337" s="20" t="s">
        <v>134</v>
      </c>
      <c r="F337" s="28" t="s">
        <v>769</v>
      </c>
    </row>
    <row r="338" spans="1:6">
      <c r="A338" s="57"/>
      <c r="B338" s="20" t="s">
        <v>382</v>
      </c>
      <c r="C338" s="20">
        <v>4</v>
      </c>
      <c r="D338" s="25" t="s">
        <v>737</v>
      </c>
      <c r="E338" s="20" t="s">
        <v>134</v>
      </c>
      <c r="F338" s="28" t="s">
        <v>769</v>
      </c>
    </row>
    <row r="339" spans="1:6">
      <c r="A339" s="57"/>
      <c r="B339" s="20" t="s">
        <v>383</v>
      </c>
      <c r="C339" s="20">
        <v>8</v>
      </c>
      <c r="D339" s="25" t="s">
        <v>737</v>
      </c>
      <c r="E339" s="20" t="s">
        <v>134</v>
      </c>
      <c r="F339" s="28" t="s">
        <v>769</v>
      </c>
    </row>
    <row r="340" spans="1:6">
      <c r="A340" s="57"/>
      <c r="B340" s="20" t="s">
        <v>384</v>
      </c>
      <c r="C340" s="20">
        <v>4</v>
      </c>
      <c r="D340" s="25" t="s">
        <v>737</v>
      </c>
      <c r="E340" s="20" t="s">
        <v>134</v>
      </c>
      <c r="F340" s="28" t="s">
        <v>769</v>
      </c>
    </row>
    <row r="341" spans="1:6">
      <c r="A341" s="57"/>
      <c r="B341" s="20" t="s">
        <v>385</v>
      </c>
      <c r="C341" s="20">
        <v>8</v>
      </c>
      <c r="D341" s="25" t="s">
        <v>737</v>
      </c>
      <c r="E341" s="20" t="s">
        <v>134</v>
      </c>
      <c r="F341" s="28" t="s">
        <v>769</v>
      </c>
    </row>
    <row r="342" spans="1:6">
      <c r="A342" s="57"/>
      <c r="B342" s="20" t="s">
        <v>386</v>
      </c>
      <c r="C342" s="20">
        <v>4</v>
      </c>
      <c r="D342" s="25" t="s">
        <v>737</v>
      </c>
      <c r="E342" s="20" t="s">
        <v>134</v>
      </c>
      <c r="F342" s="28" t="s">
        <v>769</v>
      </c>
    </row>
    <row r="343" spans="1:6">
      <c r="A343" s="57"/>
      <c r="B343" s="20" t="s">
        <v>387</v>
      </c>
      <c r="C343" s="20">
        <v>8</v>
      </c>
      <c r="D343" s="25" t="s">
        <v>737</v>
      </c>
      <c r="E343" s="20" t="s">
        <v>134</v>
      </c>
      <c r="F343" s="28" t="s">
        <v>769</v>
      </c>
    </row>
    <row r="344" spans="1:6">
      <c r="A344" s="57"/>
      <c r="B344" s="20" t="s">
        <v>388</v>
      </c>
      <c r="C344" s="20">
        <v>4</v>
      </c>
      <c r="D344" s="25" t="s">
        <v>737</v>
      </c>
      <c r="E344" s="20" t="s">
        <v>134</v>
      </c>
      <c r="F344" s="28" t="s">
        <v>769</v>
      </c>
    </row>
    <row r="345" spans="1:6">
      <c r="A345" s="57"/>
      <c r="B345" s="20" t="s">
        <v>389</v>
      </c>
      <c r="C345" s="20">
        <v>8</v>
      </c>
      <c r="D345" s="25" t="s">
        <v>737</v>
      </c>
      <c r="E345" s="20" t="s">
        <v>134</v>
      </c>
      <c r="F345" s="28" t="s">
        <v>769</v>
      </c>
    </row>
    <row r="346" spans="1:6">
      <c r="A346" s="57"/>
      <c r="B346" s="20" t="s">
        <v>390</v>
      </c>
      <c r="C346" s="20">
        <v>4</v>
      </c>
      <c r="D346" s="25" t="s">
        <v>737</v>
      </c>
      <c r="E346" s="20" t="s">
        <v>134</v>
      </c>
      <c r="F346" s="28" t="s">
        <v>769</v>
      </c>
    </row>
    <row r="347" spans="1:6">
      <c r="A347" s="57"/>
      <c r="B347" s="20" t="s">
        <v>391</v>
      </c>
      <c r="C347" s="20">
        <v>8</v>
      </c>
      <c r="D347" s="25" t="s">
        <v>737</v>
      </c>
      <c r="E347" s="20" t="s">
        <v>134</v>
      </c>
      <c r="F347" s="28" t="s">
        <v>769</v>
      </c>
    </row>
    <row r="348" spans="1:6">
      <c r="A348" s="57"/>
      <c r="B348" s="20" t="s">
        <v>392</v>
      </c>
      <c r="C348" s="20">
        <v>4</v>
      </c>
      <c r="D348" s="25" t="s">
        <v>737</v>
      </c>
      <c r="E348" s="20" t="s">
        <v>134</v>
      </c>
      <c r="F348" s="28" t="s">
        <v>769</v>
      </c>
    </row>
    <row r="349" spans="1:6">
      <c r="A349" s="57"/>
      <c r="B349" s="20" t="s">
        <v>393</v>
      </c>
      <c r="C349" s="20">
        <v>8</v>
      </c>
      <c r="D349" s="25" t="s">
        <v>737</v>
      </c>
      <c r="E349" s="20" t="s">
        <v>134</v>
      </c>
      <c r="F349" s="28" t="s">
        <v>769</v>
      </c>
    </row>
    <row r="350" spans="1:6">
      <c r="A350" s="57"/>
      <c r="B350" s="20" t="s">
        <v>394</v>
      </c>
      <c r="C350" s="20">
        <v>4</v>
      </c>
      <c r="D350" s="25" t="s">
        <v>737</v>
      </c>
      <c r="E350" s="20" t="s">
        <v>134</v>
      </c>
      <c r="F350" s="28" t="s">
        <v>769</v>
      </c>
    </row>
    <row r="351" spans="1:6">
      <c r="A351" s="57"/>
      <c r="B351" s="20" t="s">
        <v>395</v>
      </c>
      <c r="C351" s="20">
        <v>8</v>
      </c>
      <c r="D351" s="25" t="s">
        <v>737</v>
      </c>
      <c r="E351" s="20" t="s">
        <v>134</v>
      </c>
      <c r="F351" s="28" t="s">
        <v>769</v>
      </c>
    </row>
    <row r="352" spans="1:6">
      <c r="A352" s="57"/>
      <c r="B352" s="20" t="s">
        <v>396</v>
      </c>
      <c r="C352" s="20">
        <v>4</v>
      </c>
      <c r="D352" s="25" t="s">
        <v>737</v>
      </c>
      <c r="E352" s="20" t="s">
        <v>134</v>
      </c>
      <c r="F352" s="28" t="s">
        <v>769</v>
      </c>
    </row>
    <row r="353" spans="1:6">
      <c r="A353" s="57"/>
      <c r="B353" s="20" t="s">
        <v>397</v>
      </c>
      <c r="C353" s="20">
        <v>8</v>
      </c>
      <c r="D353" s="25" t="s">
        <v>737</v>
      </c>
      <c r="E353" s="20" t="s">
        <v>134</v>
      </c>
      <c r="F353" s="28" t="s">
        <v>769</v>
      </c>
    </row>
    <row r="354" spans="1:6">
      <c r="A354" s="57"/>
      <c r="B354" s="20" t="s">
        <v>398</v>
      </c>
      <c r="C354" s="20">
        <v>4</v>
      </c>
      <c r="D354" s="25" t="s">
        <v>737</v>
      </c>
      <c r="E354" s="20" t="s">
        <v>134</v>
      </c>
      <c r="F354" s="28" t="s">
        <v>769</v>
      </c>
    </row>
    <row r="355" spans="1:6">
      <c r="A355" s="57"/>
      <c r="B355" s="20" t="s">
        <v>399</v>
      </c>
      <c r="C355" s="20">
        <v>8</v>
      </c>
      <c r="D355" s="25" t="s">
        <v>737</v>
      </c>
      <c r="E355" s="20" t="s">
        <v>134</v>
      </c>
      <c r="F355" s="28" t="s">
        <v>769</v>
      </c>
    </row>
    <row r="356" spans="1:6">
      <c r="A356" s="57"/>
      <c r="B356" s="20" t="s">
        <v>400</v>
      </c>
      <c r="C356" s="20">
        <v>4</v>
      </c>
      <c r="D356" s="25" t="s">
        <v>737</v>
      </c>
      <c r="E356" s="20" t="s">
        <v>134</v>
      </c>
      <c r="F356" s="28" t="s">
        <v>769</v>
      </c>
    </row>
    <row r="357" spans="1:6">
      <c r="A357" s="57"/>
      <c r="B357" s="20" t="s">
        <v>401</v>
      </c>
      <c r="C357" s="20">
        <v>8</v>
      </c>
      <c r="D357" s="25" t="s">
        <v>737</v>
      </c>
      <c r="E357" s="20" t="s">
        <v>134</v>
      </c>
      <c r="F357" s="28" t="s">
        <v>769</v>
      </c>
    </row>
    <row r="358" spans="1:6">
      <c r="A358" s="57"/>
      <c r="B358" s="20" t="s">
        <v>402</v>
      </c>
      <c r="C358" s="20">
        <v>4</v>
      </c>
      <c r="D358" s="25" t="s">
        <v>737</v>
      </c>
      <c r="E358" s="20" t="s">
        <v>134</v>
      </c>
      <c r="F358" s="28" t="s">
        <v>769</v>
      </c>
    </row>
    <row r="359" spans="1:6">
      <c r="A359" s="57"/>
      <c r="B359" s="20" t="s">
        <v>403</v>
      </c>
      <c r="C359" s="20">
        <v>8</v>
      </c>
      <c r="D359" s="25" t="s">
        <v>737</v>
      </c>
      <c r="E359" s="20" t="s">
        <v>134</v>
      </c>
      <c r="F359" s="28" t="s">
        <v>769</v>
      </c>
    </row>
    <row r="360" spans="1:6">
      <c r="A360" s="57"/>
      <c r="B360" s="20" t="s">
        <v>404</v>
      </c>
      <c r="C360" s="20">
        <v>4</v>
      </c>
      <c r="D360" s="25" t="s">
        <v>737</v>
      </c>
      <c r="E360" s="20" t="s">
        <v>134</v>
      </c>
      <c r="F360" s="28" t="s">
        <v>769</v>
      </c>
    </row>
    <row r="361" spans="1:6">
      <c r="A361" s="57"/>
      <c r="B361" s="20" t="s">
        <v>405</v>
      </c>
      <c r="C361" s="20">
        <v>8</v>
      </c>
      <c r="D361" s="25" t="s">
        <v>737</v>
      </c>
      <c r="E361" s="20" t="s">
        <v>134</v>
      </c>
      <c r="F361" s="28" t="s">
        <v>769</v>
      </c>
    </row>
    <row r="362" spans="1:6">
      <c r="A362" s="57"/>
      <c r="B362" s="20" t="s">
        <v>406</v>
      </c>
      <c r="C362" s="20">
        <v>4</v>
      </c>
      <c r="D362" s="25" t="s">
        <v>737</v>
      </c>
      <c r="E362" s="20" t="s">
        <v>134</v>
      </c>
      <c r="F362" s="28" t="s">
        <v>769</v>
      </c>
    </row>
    <row r="363" spans="1:6">
      <c r="A363" s="57"/>
      <c r="B363" s="20" t="s">
        <v>407</v>
      </c>
      <c r="C363" s="20">
        <v>8</v>
      </c>
      <c r="D363" s="25" t="s">
        <v>737</v>
      </c>
      <c r="E363" s="20" t="s">
        <v>134</v>
      </c>
      <c r="F363" s="28" t="s">
        <v>769</v>
      </c>
    </row>
    <row r="364" spans="1:6">
      <c r="A364" s="57"/>
      <c r="B364" s="20" t="s">
        <v>408</v>
      </c>
      <c r="C364" s="20">
        <v>4</v>
      </c>
      <c r="D364" s="25" t="s">
        <v>737</v>
      </c>
      <c r="E364" s="20" t="s">
        <v>134</v>
      </c>
      <c r="F364" s="28" t="s">
        <v>769</v>
      </c>
    </row>
    <row r="365" spans="1:6">
      <c r="A365" s="57"/>
      <c r="B365" s="20" t="s">
        <v>409</v>
      </c>
      <c r="C365" s="20">
        <v>8</v>
      </c>
      <c r="D365" s="25" t="s">
        <v>737</v>
      </c>
      <c r="E365" s="20" t="s">
        <v>134</v>
      </c>
      <c r="F365" s="28" t="s">
        <v>769</v>
      </c>
    </row>
    <row r="366" spans="1:6">
      <c r="A366" s="57"/>
      <c r="B366" s="20" t="s">
        <v>410</v>
      </c>
      <c r="C366" s="20">
        <v>4</v>
      </c>
      <c r="D366" s="25" t="s">
        <v>737</v>
      </c>
      <c r="E366" s="20" t="s">
        <v>134</v>
      </c>
      <c r="F366" s="28" t="s">
        <v>769</v>
      </c>
    </row>
    <row r="367" spans="1:6">
      <c r="A367" s="57"/>
      <c r="B367" s="20" t="s">
        <v>411</v>
      </c>
      <c r="C367" s="20">
        <v>8</v>
      </c>
      <c r="D367" s="25" t="s">
        <v>737</v>
      </c>
      <c r="E367" s="20" t="s">
        <v>134</v>
      </c>
      <c r="F367" s="28" t="s">
        <v>769</v>
      </c>
    </row>
    <row r="368" spans="1:6">
      <c r="A368" s="57"/>
      <c r="B368" s="20" t="s">
        <v>412</v>
      </c>
      <c r="C368" s="20">
        <v>4</v>
      </c>
      <c r="D368" s="25" t="s">
        <v>737</v>
      </c>
      <c r="E368" s="20" t="s">
        <v>134</v>
      </c>
      <c r="F368" s="28" t="s">
        <v>769</v>
      </c>
    </row>
    <row r="369" spans="1:6">
      <c r="A369" s="57"/>
      <c r="B369" s="20" t="s">
        <v>413</v>
      </c>
      <c r="C369" s="20">
        <v>8</v>
      </c>
      <c r="D369" s="25" t="s">
        <v>737</v>
      </c>
      <c r="E369" s="20" t="s">
        <v>134</v>
      </c>
      <c r="F369" s="28" t="s">
        <v>769</v>
      </c>
    </row>
    <row r="370" spans="1:6">
      <c r="A370" s="57"/>
      <c r="B370" s="20" t="s">
        <v>414</v>
      </c>
      <c r="C370" s="20">
        <v>4</v>
      </c>
      <c r="D370" s="25" t="s">
        <v>737</v>
      </c>
      <c r="E370" s="20" t="s">
        <v>134</v>
      </c>
      <c r="F370" s="28" t="s">
        <v>769</v>
      </c>
    </row>
    <row r="371" spans="1:6">
      <c r="A371" s="57"/>
      <c r="B371" s="20" t="s">
        <v>415</v>
      </c>
      <c r="C371" s="20">
        <v>8</v>
      </c>
      <c r="D371" s="25" t="s">
        <v>737</v>
      </c>
      <c r="E371" s="20" t="s">
        <v>134</v>
      </c>
      <c r="F371" s="28" t="s">
        <v>769</v>
      </c>
    </row>
    <row r="372" spans="1:6">
      <c r="A372" s="57"/>
      <c r="B372" s="20" t="s">
        <v>416</v>
      </c>
      <c r="C372" s="20">
        <v>4</v>
      </c>
      <c r="D372" s="25" t="s">
        <v>737</v>
      </c>
      <c r="E372" s="20" t="s">
        <v>134</v>
      </c>
      <c r="F372" s="28" t="s">
        <v>769</v>
      </c>
    </row>
    <row r="373" spans="1:6">
      <c r="A373" s="57"/>
      <c r="B373" s="20" t="s">
        <v>417</v>
      </c>
      <c r="C373" s="20">
        <v>8</v>
      </c>
      <c r="D373" s="25" t="s">
        <v>737</v>
      </c>
      <c r="E373" s="20" t="s">
        <v>134</v>
      </c>
      <c r="F373" s="28" t="s">
        <v>769</v>
      </c>
    </row>
    <row r="374" spans="1:6">
      <c r="A374" s="57"/>
      <c r="B374" s="20" t="s">
        <v>418</v>
      </c>
      <c r="C374" s="20">
        <v>4</v>
      </c>
      <c r="D374" s="25" t="s">
        <v>737</v>
      </c>
      <c r="E374" s="20" t="s">
        <v>134</v>
      </c>
      <c r="F374" s="28" t="s">
        <v>769</v>
      </c>
    </row>
    <row r="375" spans="1:6">
      <c r="A375" s="57"/>
      <c r="B375" s="20" t="s">
        <v>419</v>
      </c>
      <c r="C375" s="20">
        <v>8</v>
      </c>
      <c r="D375" s="25" t="s">
        <v>737</v>
      </c>
      <c r="E375" s="20" t="s">
        <v>134</v>
      </c>
      <c r="F375" s="28" t="s">
        <v>769</v>
      </c>
    </row>
    <row r="376" spans="1:6">
      <c r="A376" s="57"/>
      <c r="B376" s="20" t="s">
        <v>420</v>
      </c>
      <c r="C376" s="20">
        <v>4</v>
      </c>
      <c r="D376" s="25" t="s">
        <v>737</v>
      </c>
      <c r="E376" s="20" t="s">
        <v>134</v>
      </c>
      <c r="F376" s="28" t="s">
        <v>769</v>
      </c>
    </row>
    <row r="377" spans="1:6">
      <c r="A377" s="57"/>
      <c r="B377" s="20" t="s">
        <v>421</v>
      </c>
      <c r="C377" s="20">
        <v>8</v>
      </c>
      <c r="D377" s="25" t="s">
        <v>737</v>
      </c>
      <c r="E377" s="20" t="s">
        <v>134</v>
      </c>
      <c r="F377" s="28" t="s">
        <v>769</v>
      </c>
    </row>
    <row r="378" spans="1:6">
      <c r="A378" s="57"/>
      <c r="B378" s="20" t="s">
        <v>422</v>
      </c>
      <c r="C378" s="20">
        <v>4</v>
      </c>
      <c r="D378" s="25" t="s">
        <v>737</v>
      </c>
      <c r="E378" s="20" t="s">
        <v>134</v>
      </c>
      <c r="F378" s="28" t="s">
        <v>769</v>
      </c>
    </row>
    <row r="379" spans="1:6">
      <c r="A379" s="57"/>
      <c r="B379" s="20" t="s">
        <v>423</v>
      </c>
      <c r="C379" s="20">
        <v>8</v>
      </c>
      <c r="D379" s="25" t="s">
        <v>737</v>
      </c>
      <c r="E379" s="20" t="s">
        <v>134</v>
      </c>
      <c r="F379" s="28" t="s">
        <v>769</v>
      </c>
    </row>
    <row r="380" spans="1:6">
      <c r="A380" s="57"/>
      <c r="B380" s="20" t="s">
        <v>424</v>
      </c>
      <c r="C380" s="20">
        <v>4</v>
      </c>
      <c r="D380" s="25" t="s">
        <v>737</v>
      </c>
      <c r="E380" s="20" t="s">
        <v>134</v>
      </c>
      <c r="F380" s="28" t="s">
        <v>769</v>
      </c>
    </row>
    <row r="381" spans="1:6">
      <c r="A381" s="57"/>
      <c r="B381" s="20" t="s">
        <v>425</v>
      </c>
      <c r="C381" s="20">
        <v>8</v>
      </c>
      <c r="D381" s="25" t="s">
        <v>737</v>
      </c>
      <c r="E381" s="20" t="s">
        <v>134</v>
      </c>
      <c r="F381" s="28" t="s">
        <v>769</v>
      </c>
    </row>
    <row r="382" spans="1:6">
      <c r="A382" s="57"/>
      <c r="B382" s="20" t="s">
        <v>426</v>
      </c>
      <c r="C382" s="20">
        <v>4</v>
      </c>
      <c r="D382" s="25" t="s">
        <v>737</v>
      </c>
      <c r="E382" s="20" t="s">
        <v>134</v>
      </c>
      <c r="F382" s="28" t="s">
        <v>769</v>
      </c>
    </row>
    <row r="383" spans="1:6">
      <c r="A383" s="57"/>
      <c r="B383" s="20" t="s">
        <v>427</v>
      </c>
      <c r="C383" s="20">
        <v>8</v>
      </c>
      <c r="D383" s="25" t="s">
        <v>737</v>
      </c>
      <c r="E383" s="20" t="s">
        <v>134</v>
      </c>
      <c r="F383" s="28" t="s">
        <v>769</v>
      </c>
    </row>
    <row r="384" spans="1:6">
      <c r="A384" s="57"/>
      <c r="B384" s="20" t="s">
        <v>428</v>
      </c>
      <c r="C384" s="20">
        <v>4</v>
      </c>
      <c r="D384" s="25" t="s">
        <v>737</v>
      </c>
      <c r="E384" s="20" t="s">
        <v>134</v>
      </c>
      <c r="F384" s="28" t="s">
        <v>769</v>
      </c>
    </row>
    <row r="385" spans="1:6">
      <c r="A385" s="57"/>
      <c r="B385" s="20" t="s">
        <v>429</v>
      </c>
      <c r="C385" s="20">
        <v>8</v>
      </c>
      <c r="D385" s="25" t="s">
        <v>737</v>
      </c>
      <c r="E385" s="20" t="s">
        <v>134</v>
      </c>
      <c r="F385" s="28" t="s">
        <v>769</v>
      </c>
    </row>
    <row r="386" spans="1:6">
      <c r="A386" s="57"/>
      <c r="B386" s="20" t="s">
        <v>430</v>
      </c>
      <c r="C386" s="20">
        <v>4</v>
      </c>
      <c r="D386" s="25" t="s">
        <v>737</v>
      </c>
      <c r="E386" s="20" t="s">
        <v>134</v>
      </c>
      <c r="F386" s="28" t="s">
        <v>769</v>
      </c>
    </row>
    <row r="387" spans="1:6">
      <c r="A387" s="57"/>
      <c r="B387" s="20" t="s">
        <v>431</v>
      </c>
      <c r="C387" s="20">
        <v>8</v>
      </c>
      <c r="D387" s="25" t="s">
        <v>737</v>
      </c>
      <c r="E387" s="20" t="s">
        <v>134</v>
      </c>
      <c r="F387" s="28" t="s">
        <v>769</v>
      </c>
    </row>
    <row r="388" spans="1:6">
      <c r="A388" s="57"/>
      <c r="B388" s="20" t="s">
        <v>432</v>
      </c>
      <c r="C388" s="20">
        <v>4</v>
      </c>
      <c r="D388" s="25" t="s">
        <v>737</v>
      </c>
      <c r="E388" s="20" t="s">
        <v>134</v>
      </c>
      <c r="F388" s="28" t="s">
        <v>769</v>
      </c>
    </row>
    <row r="389" spans="1:6">
      <c r="A389" s="57"/>
      <c r="B389" s="20" t="s">
        <v>433</v>
      </c>
      <c r="C389" s="20">
        <v>8</v>
      </c>
      <c r="D389" s="25" t="s">
        <v>737</v>
      </c>
      <c r="E389" s="20" t="s">
        <v>134</v>
      </c>
      <c r="F389" s="28" t="s">
        <v>769</v>
      </c>
    </row>
    <row r="390" spans="1:6">
      <c r="A390" s="57"/>
      <c r="B390" s="20" t="s">
        <v>434</v>
      </c>
      <c r="C390" s="20">
        <v>4</v>
      </c>
      <c r="D390" s="25" t="s">
        <v>737</v>
      </c>
      <c r="E390" s="20" t="s">
        <v>134</v>
      </c>
      <c r="F390" s="28" t="s">
        <v>769</v>
      </c>
    </row>
    <row r="391" spans="1:6">
      <c r="A391" s="57"/>
      <c r="B391" s="20" t="s">
        <v>435</v>
      </c>
      <c r="C391" s="20">
        <v>2</v>
      </c>
      <c r="D391" s="25" t="s">
        <v>737</v>
      </c>
      <c r="E391" s="20" t="s">
        <v>133</v>
      </c>
      <c r="F391" s="28" t="s">
        <v>769</v>
      </c>
    </row>
    <row r="392" spans="1:6">
      <c r="A392" s="57"/>
      <c r="B392" s="20" t="s">
        <v>343</v>
      </c>
      <c r="C392" s="20">
        <v>2</v>
      </c>
      <c r="D392" s="25" t="s">
        <v>737</v>
      </c>
      <c r="E392" s="20" t="s">
        <v>134</v>
      </c>
      <c r="F392" s="28" t="s">
        <v>769</v>
      </c>
    </row>
    <row r="393" spans="1:6">
      <c r="A393" s="57"/>
      <c r="B393" s="20" t="s">
        <v>349</v>
      </c>
      <c r="C393" s="20">
        <v>2</v>
      </c>
      <c r="D393" s="25" t="s">
        <v>737</v>
      </c>
      <c r="E393" s="20" t="s">
        <v>134</v>
      </c>
      <c r="F393" s="28" t="s">
        <v>769</v>
      </c>
    </row>
    <row r="394" spans="1:6">
      <c r="A394" s="57"/>
      <c r="B394" s="20" t="s">
        <v>357</v>
      </c>
      <c r="C394" s="20">
        <v>2</v>
      </c>
      <c r="D394" s="25" t="s">
        <v>737</v>
      </c>
      <c r="E394" s="20" t="s">
        <v>134</v>
      </c>
      <c r="F394" s="28" t="s">
        <v>769</v>
      </c>
    </row>
    <row r="395" spans="1:6">
      <c r="A395" s="57"/>
      <c r="B395" s="20" t="s">
        <v>359</v>
      </c>
      <c r="C395" s="20">
        <v>2</v>
      </c>
      <c r="D395" s="25" t="s">
        <v>737</v>
      </c>
      <c r="E395" s="20" t="s">
        <v>134</v>
      </c>
      <c r="F395" s="28" t="s">
        <v>769</v>
      </c>
    </row>
    <row r="396" spans="1:6">
      <c r="A396" s="57"/>
      <c r="B396" s="20" t="s">
        <v>363</v>
      </c>
      <c r="C396" s="20">
        <v>2</v>
      </c>
      <c r="D396" s="25" t="s">
        <v>737</v>
      </c>
      <c r="E396" s="20" t="s">
        <v>134</v>
      </c>
      <c r="F396" s="28" t="s">
        <v>769</v>
      </c>
    </row>
    <row r="397" spans="1:6">
      <c r="A397" s="57"/>
      <c r="B397" s="20" t="s">
        <v>367</v>
      </c>
      <c r="C397" s="20">
        <v>2</v>
      </c>
      <c r="D397" s="25" t="s">
        <v>737</v>
      </c>
      <c r="E397" s="20" t="s">
        <v>134</v>
      </c>
      <c r="F397" s="28" t="s">
        <v>769</v>
      </c>
    </row>
    <row r="398" spans="1:6">
      <c r="A398" s="57"/>
      <c r="B398" s="20" t="s">
        <v>369</v>
      </c>
      <c r="C398" s="20">
        <v>2</v>
      </c>
      <c r="D398" s="25" t="s">
        <v>737</v>
      </c>
      <c r="E398" s="20" t="s">
        <v>134</v>
      </c>
      <c r="F398" s="28" t="s">
        <v>769</v>
      </c>
    </row>
    <row r="399" spans="1:6">
      <c r="A399" s="57"/>
      <c r="B399" s="20" t="s">
        <v>371</v>
      </c>
      <c r="C399" s="20">
        <v>2</v>
      </c>
      <c r="D399" s="25" t="s">
        <v>737</v>
      </c>
      <c r="E399" s="20" t="s">
        <v>134</v>
      </c>
      <c r="F399" s="28" t="s">
        <v>769</v>
      </c>
    </row>
    <row r="400" spans="1:6">
      <c r="A400" s="57"/>
      <c r="B400" s="20" t="s">
        <v>405</v>
      </c>
      <c r="C400" s="20">
        <v>2</v>
      </c>
      <c r="D400" s="25" t="s">
        <v>737</v>
      </c>
      <c r="E400" s="20" t="s">
        <v>134</v>
      </c>
      <c r="F400" s="28" t="s">
        <v>769</v>
      </c>
    </row>
    <row r="401" spans="1:6">
      <c r="A401" s="57"/>
      <c r="B401" s="20" t="s">
        <v>407</v>
      </c>
      <c r="C401" s="20">
        <v>2</v>
      </c>
      <c r="D401" s="25" t="s">
        <v>737</v>
      </c>
      <c r="E401" s="20" t="s">
        <v>134</v>
      </c>
      <c r="F401" s="28" t="s">
        <v>769</v>
      </c>
    </row>
    <row r="402" spans="1:6">
      <c r="A402" s="57"/>
      <c r="B402" s="20" t="s">
        <v>409</v>
      </c>
      <c r="C402" s="20">
        <v>2</v>
      </c>
      <c r="D402" s="25" t="s">
        <v>737</v>
      </c>
      <c r="E402" s="20" t="s">
        <v>134</v>
      </c>
      <c r="F402" s="28" t="s">
        <v>769</v>
      </c>
    </row>
    <row r="403" spans="1:6">
      <c r="A403" s="57"/>
      <c r="B403" s="20" t="s">
        <v>417</v>
      </c>
      <c r="C403" s="20">
        <v>2</v>
      </c>
      <c r="D403" s="25" t="s">
        <v>737</v>
      </c>
      <c r="E403" s="20" t="s">
        <v>134</v>
      </c>
      <c r="F403" s="28" t="s">
        <v>769</v>
      </c>
    </row>
    <row r="404" spans="1:6">
      <c r="A404" s="57"/>
      <c r="B404" s="20" t="s">
        <v>431</v>
      </c>
      <c r="C404" s="20">
        <v>2</v>
      </c>
      <c r="D404" s="25" t="s">
        <v>737</v>
      </c>
      <c r="E404" s="20" t="s">
        <v>134</v>
      </c>
      <c r="F404" s="28" t="s">
        <v>769</v>
      </c>
    </row>
    <row r="405" spans="1:6">
      <c r="A405" s="57"/>
      <c r="B405" s="20" t="s">
        <v>436</v>
      </c>
      <c r="C405" s="20">
        <v>2</v>
      </c>
      <c r="D405" s="25" t="s">
        <v>737</v>
      </c>
      <c r="E405" s="20" t="s">
        <v>134</v>
      </c>
      <c r="F405" s="28" t="s">
        <v>769</v>
      </c>
    </row>
    <row r="406" spans="1:6">
      <c r="A406" s="57"/>
      <c r="B406" s="20" t="s">
        <v>437</v>
      </c>
      <c r="C406" s="20">
        <v>6</v>
      </c>
      <c r="D406" s="25" t="s">
        <v>737</v>
      </c>
      <c r="E406" s="20" t="s">
        <v>134</v>
      </c>
      <c r="F406" s="28" t="s">
        <v>769</v>
      </c>
    </row>
    <row r="407" spans="1:6">
      <c r="A407" s="57"/>
      <c r="B407" s="20" t="s">
        <v>438</v>
      </c>
      <c r="C407" s="20">
        <v>6</v>
      </c>
      <c r="D407" s="25" t="s">
        <v>737</v>
      </c>
      <c r="E407" s="20" t="s">
        <v>134</v>
      </c>
      <c r="F407" s="28" t="s">
        <v>769</v>
      </c>
    </row>
    <row r="408" spans="1:6">
      <c r="A408" s="57"/>
      <c r="B408" s="20" t="s">
        <v>439</v>
      </c>
      <c r="C408" s="20">
        <v>6</v>
      </c>
      <c r="D408" s="25" t="s">
        <v>737</v>
      </c>
      <c r="E408" s="20" t="s">
        <v>134</v>
      </c>
      <c r="F408" s="28" t="s">
        <v>769</v>
      </c>
    </row>
    <row r="409" spans="1:6">
      <c r="A409" s="57"/>
      <c r="B409" s="20" t="s">
        <v>440</v>
      </c>
      <c r="C409" s="20">
        <v>6</v>
      </c>
      <c r="D409" s="25" t="s">
        <v>737</v>
      </c>
      <c r="E409" s="20" t="s">
        <v>134</v>
      </c>
      <c r="F409" s="28" t="s">
        <v>769</v>
      </c>
    </row>
    <row r="410" spans="1:6">
      <c r="A410" s="57"/>
      <c r="B410" s="20" t="s">
        <v>441</v>
      </c>
      <c r="C410" s="20">
        <v>6</v>
      </c>
      <c r="D410" s="25" t="s">
        <v>737</v>
      </c>
      <c r="E410" s="20" t="s">
        <v>134</v>
      </c>
      <c r="F410" s="28" t="s">
        <v>769</v>
      </c>
    </row>
    <row r="411" spans="1:6">
      <c r="A411" s="57"/>
      <c r="B411" s="20" t="s">
        <v>442</v>
      </c>
      <c r="C411" s="20">
        <v>6</v>
      </c>
      <c r="D411" s="25" t="s">
        <v>737</v>
      </c>
      <c r="E411" s="20" t="s">
        <v>134</v>
      </c>
      <c r="F411" s="28" t="s">
        <v>769</v>
      </c>
    </row>
    <row r="412" spans="1:6">
      <c r="A412" s="57"/>
      <c r="B412" s="20" t="s">
        <v>443</v>
      </c>
      <c r="C412" s="20">
        <v>6</v>
      </c>
      <c r="D412" s="25" t="s">
        <v>737</v>
      </c>
      <c r="E412" s="20" t="s">
        <v>134</v>
      </c>
      <c r="F412" s="28" t="s">
        <v>769</v>
      </c>
    </row>
    <row r="413" spans="1:6">
      <c r="A413" s="57"/>
      <c r="B413" s="20" t="s">
        <v>444</v>
      </c>
      <c r="C413" s="20">
        <v>6</v>
      </c>
      <c r="D413" s="25" t="s">
        <v>737</v>
      </c>
      <c r="E413" s="20" t="s">
        <v>134</v>
      </c>
      <c r="F413" s="28" t="s">
        <v>769</v>
      </c>
    </row>
    <row r="414" spans="1:6">
      <c r="A414" s="57"/>
      <c r="B414" s="20" t="s">
        <v>445</v>
      </c>
      <c r="C414" s="20">
        <v>6</v>
      </c>
      <c r="D414" s="25" t="s">
        <v>737</v>
      </c>
      <c r="E414" s="20" t="s">
        <v>134</v>
      </c>
      <c r="F414" s="28" t="s">
        <v>769</v>
      </c>
    </row>
    <row r="415" spans="1:6">
      <c r="A415" s="57"/>
      <c r="B415" s="20" t="s">
        <v>446</v>
      </c>
      <c r="C415" s="20">
        <v>6</v>
      </c>
      <c r="D415" s="25" t="s">
        <v>737</v>
      </c>
      <c r="E415" s="20" t="s">
        <v>134</v>
      </c>
      <c r="F415" s="28" t="s">
        <v>769</v>
      </c>
    </row>
    <row r="416" spans="1:6">
      <c r="A416" s="57"/>
      <c r="B416" s="20" t="s">
        <v>447</v>
      </c>
      <c r="C416" s="20">
        <v>6</v>
      </c>
      <c r="D416" s="25" t="s">
        <v>737</v>
      </c>
      <c r="E416" s="20" t="s">
        <v>134</v>
      </c>
      <c r="F416" s="28" t="s">
        <v>769</v>
      </c>
    </row>
    <row r="417" spans="1:6">
      <c r="A417" s="57"/>
      <c r="B417" s="20" t="s">
        <v>448</v>
      </c>
      <c r="C417" s="20">
        <v>6</v>
      </c>
      <c r="D417" s="25" t="s">
        <v>737</v>
      </c>
      <c r="E417" s="20" t="s">
        <v>134</v>
      </c>
      <c r="F417" s="28" t="s">
        <v>769</v>
      </c>
    </row>
    <row r="418" spans="1:6">
      <c r="A418" s="57"/>
      <c r="B418" s="20" t="s">
        <v>449</v>
      </c>
      <c r="C418" s="20">
        <v>6</v>
      </c>
      <c r="D418" s="25" t="s">
        <v>737</v>
      </c>
      <c r="E418" s="20" t="s">
        <v>134</v>
      </c>
      <c r="F418" s="28" t="s">
        <v>769</v>
      </c>
    </row>
    <row r="419" spans="1:6">
      <c r="A419" s="57"/>
      <c r="B419" s="20" t="s">
        <v>450</v>
      </c>
      <c r="C419" s="20">
        <v>6</v>
      </c>
      <c r="D419" s="25" t="s">
        <v>737</v>
      </c>
      <c r="E419" s="20" t="s">
        <v>134</v>
      </c>
      <c r="F419" s="28" t="s">
        <v>769</v>
      </c>
    </row>
    <row r="420" spans="1:6">
      <c r="A420" s="57"/>
      <c r="B420" s="20" t="s">
        <v>451</v>
      </c>
      <c r="C420" s="20">
        <v>6</v>
      </c>
      <c r="D420" s="25" t="s">
        <v>737</v>
      </c>
      <c r="E420" s="20" t="s">
        <v>134</v>
      </c>
      <c r="F420" s="28" t="s">
        <v>769</v>
      </c>
    </row>
    <row r="421" spans="1:6">
      <c r="A421" s="57"/>
      <c r="B421" s="20" t="s">
        <v>559</v>
      </c>
      <c r="C421" s="20">
        <v>10</v>
      </c>
      <c r="D421" s="25" t="s">
        <v>737</v>
      </c>
      <c r="E421" s="20" t="s">
        <v>133</v>
      </c>
      <c r="F421" s="28" t="s">
        <v>769</v>
      </c>
    </row>
    <row r="422" spans="1:6">
      <c r="A422" s="57"/>
      <c r="B422" s="20" t="s">
        <v>452</v>
      </c>
      <c r="C422" s="20">
        <v>2</v>
      </c>
      <c r="D422" s="25" t="s">
        <v>737</v>
      </c>
      <c r="E422" s="20" t="s">
        <v>134</v>
      </c>
      <c r="F422" s="28" t="s">
        <v>769</v>
      </c>
    </row>
    <row r="423" spans="1:6">
      <c r="A423" s="57"/>
      <c r="B423" s="20" t="s">
        <v>453</v>
      </c>
      <c r="C423" s="20">
        <v>2</v>
      </c>
      <c r="D423" s="25" t="s">
        <v>737</v>
      </c>
      <c r="E423" s="20" t="s">
        <v>134</v>
      </c>
      <c r="F423" s="28" t="s">
        <v>769</v>
      </c>
    </row>
    <row r="424" spans="1:6">
      <c r="A424" s="57"/>
      <c r="B424" s="20" t="s">
        <v>454</v>
      </c>
      <c r="C424" s="20">
        <v>1</v>
      </c>
      <c r="D424" s="25" t="s">
        <v>737</v>
      </c>
      <c r="E424" s="20" t="s">
        <v>134</v>
      </c>
      <c r="F424" s="28" t="s">
        <v>769</v>
      </c>
    </row>
    <row r="425" spans="1:6">
      <c r="A425" s="57"/>
      <c r="B425" s="20" t="s">
        <v>455</v>
      </c>
      <c r="C425" s="20">
        <v>2</v>
      </c>
      <c r="D425" s="25" t="s">
        <v>737</v>
      </c>
      <c r="E425" s="20" t="s">
        <v>133</v>
      </c>
      <c r="F425" s="28" t="s">
        <v>769</v>
      </c>
    </row>
    <row r="426" spans="1:6">
      <c r="A426" s="57"/>
      <c r="B426" s="20" t="s">
        <v>456</v>
      </c>
      <c r="C426" s="20">
        <v>2</v>
      </c>
      <c r="D426" s="25" t="s">
        <v>737</v>
      </c>
      <c r="E426" s="20" t="s">
        <v>133</v>
      </c>
      <c r="F426" s="28" t="s">
        <v>769</v>
      </c>
    </row>
    <row r="427" spans="1:6">
      <c r="A427" s="57"/>
      <c r="B427" s="20" t="s">
        <v>457</v>
      </c>
      <c r="C427" s="20">
        <v>2</v>
      </c>
      <c r="D427" s="25" t="s">
        <v>737</v>
      </c>
      <c r="E427" s="20" t="s">
        <v>133</v>
      </c>
      <c r="F427" s="28" t="s">
        <v>769</v>
      </c>
    </row>
    <row r="428" spans="1:6">
      <c r="A428" s="57"/>
      <c r="B428" s="20" t="s">
        <v>458</v>
      </c>
      <c r="C428" s="20">
        <v>2</v>
      </c>
      <c r="D428" s="25" t="s">
        <v>737</v>
      </c>
      <c r="E428" s="20" t="s">
        <v>134</v>
      </c>
      <c r="F428" s="28" t="s">
        <v>769</v>
      </c>
    </row>
    <row r="429" spans="1:6">
      <c r="A429" s="57"/>
      <c r="B429" s="20" t="s">
        <v>459</v>
      </c>
      <c r="C429" s="20">
        <v>2</v>
      </c>
      <c r="D429" s="25" t="s">
        <v>737</v>
      </c>
      <c r="E429" s="20" t="s">
        <v>134</v>
      </c>
      <c r="F429" s="28" t="s">
        <v>769</v>
      </c>
    </row>
    <row r="430" spans="1:6">
      <c r="A430" s="57"/>
      <c r="B430" s="20" t="s">
        <v>460</v>
      </c>
      <c r="C430" s="20">
        <v>2</v>
      </c>
      <c r="D430" s="25" t="s">
        <v>737</v>
      </c>
      <c r="E430" s="20" t="s">
        <v>134</v>
      </c>
      <c r="F430" s="28" t="s">
        <v>769</v>
      </c>
    </row>
    <row r="431" spans="1:6">
      <c r="A431" s="57"/>
      <c r="B431" s="20" t="s">
        <v>461</v>
      </c>
      <c r="C431" s="20">
        <v>2</v>
      </c>
      <c r="D431" s="25" t="s">
        <v>737</v>
      </c>
      <c r="E431" s="20" t="s">
        <v>134</v>
      </c>
      <c r="F431" s="28" t="s">
        <v>769</v>
      </c>
    </row>
    <row r="432" spans="1:6">
      <c r="A432" s="57"/>
      <c r="B432" s="20" t="s">
        <v>462</v>
      </c>
      <c r="C432" s="20">
        <v>2</v>
      </c>
      <c r="D432" s="25" t="s">
        <v>737</v>
      </c>
      <c r="E432" s="20" t="s">
        <v>134</v>
      </c>
      <c r="F432" s="28" t="s">
        <v>769</v>
      </c>
    </row>
    <row r="433" spans="1:6">
      <c r="A433" s="57"/>
      <c r="B433" s="20" t="s">
        <v>463</v>
      </c>
      <c r="C433" s="20">
        <v>2</v>
      </c>
      <c r="D433" s="25" t="s">
        <v>737</v>
      </c>
      <c r="E433" s="20" t="s">
        <v>134</v>
      </c>
      <c r="F433" s="28" t="s">
        <v>769</v>
      </c>
    </row>
    <row r="434" spans="1:6">
      <c r="A434" s="57"/>
      <c r="B434" s="20" t="s">
        <v>464</v>
      </c>
      <c r="C434" s="20">
        <v>2</v>
      </c>
      <c r="D434" s="25" t="s">
        <v>737</v>
      </c>
      <c r="E434" s="20" t="s">
        <v>134</v>
      </c>
      <c r="F434" s="28" t="s">
        <v>769</v>
      </c>
    </row>
    <row r="435" spans="1:6">
      <c r="A435" s="57"/>
      <c r="B435" s="20" t="s">
        <v>465</v>
      </c>
      <c r="C435" s="20">
        <v>2</v>
      </c>
      <c r="D435" s="25" t="s">
        <v>737</v>
      </c>
      <c r="E435" s="20" t="s">
        <v>134</v>
      </c>
      <c r="F435" s="28" t="s">
        <v>769</v>
      </c>
    </row>
    <row r="436" spans="1:6">
      <c r="A436" s="57"/>
      <c r="B436" s="20" t="s">
        <v>466</v>
      </c>
      <c r="C436" s="20">
        <v>2</v>
      </c>
      <c r="D436" s="25" t="s">
        <v>737</v>
      </c>
      <c r="E436" s="20" t="s">
        <v>134</v>
      </c>
      <c r="F436" s="28" t="s">
        <v>769</v>
      </c>
    </row>
    <row r="437" spans="1:6">
      <c r="A437" s="57"/>
      <c r="B437" s="20" t="s">
        <v>467</v>
      </c>
      <c r="C437" s="20">
        <v>2</v>
      </c>
      <c r="D437" s="25" t="s">
        <v>737</v>
      </c>
      <c r="E437" s="20" t="s">
        <v>134</v>
      </c>
      <c r="F437" s="28" t="s">
        <v>769</v>
      </c>
    </row>
    <row r="438" spans="1:6">
      <c r="A438" s="57"/>
      <c r="B438" s="20" t="s">
        <v>468</v>
      </c>
      <c r="C438" s="20">
        <v>2</v>
      </c>
      <c r="D438" s="25" t="s">
        <v>737</v>
      </c>
      <c r="E438" s="20" t="s">
        <v>134</v>
      </c>
      <c r="F438" s="28" t="s">
        <v>769</v>
      </c>
    </row>
    <row r="439" spans="1:6">
      <c r="A439" s="57"/>
      <c r="B439" s="20" t="s">
        <v>469</v>
      </c>
      <c r="C439" s="20">
        <v>2</v>
      </c>
      <c r="D439" s="25" t="s">
        <v>737</v>
      </c>
      <c r="E439" s="20" t="s">
        <v>134</v>
      </c>
      <c r="F439" s="28" t="s">
        <v>769</v>
      </c>
    </row>
    <row r="440" spans="1:6">
      <c r="A440" s="57"/>
      <c r="B440" s="20" t="s">
        <v>470</v>
      </c>
      <c r="C440" s="20">
        <v>2</v>
      </c>
      <c r="D440" s="25" t="s">
        <v>737</v>
      </c>
      <c r="E440" s="20" t="s">
        <v>134</v>
      </c>
      <c r="F440" s="28" t="s">
        <v>769</v>
      </c>
    </row>
    <row r="441" spans="1:6">
      <c r="A441" s="57"/>
      <c r="B441" s="20" t="s">
        <v>471</v>
      </c>
      <c r="C441" s="20">
        <v>2</v>
      </c>
      <c r="D441" s="25" t="s">
        <v>737</v>
      </c>
      <c r="E441" s="20" t="s">
        <v>134</v>
      </c>
      <c r="F441" s="28" t="s">
        <v>769</v>
      </c>
    </row>
    <row r="442" spans="1:6">
      <c r="A442" s="57"/>
      <c r="B442" s="20" t="s">
        <v>472</v>
      </c>
      <c r="C442" s="20">
        <v>2</v>
      </c>
      <c r="D442" s="25" t="s">
        <v>737</v>
      </c>
      <c r="E442" s="20" t="s">
        <v>134</v>
      </c>
      <c r="F442" s="28" t="s">
        <v>769</v>
      </c>
    </row>
    <row r="443" spans="1:6">
      <c r="A443" s="57"/>
      <c r="B443" s="20" t="s">
        <v>473</v>
      </c>
      <c r="C443" s="20">
        <v>2</v>
      </c>
      <c r="D443" s="25" t="s">
        <v>737</v>
      </c>
      <c r="E443" s="20" t="s">
        <v>134</v>
      </c>
      <c r="F443" s="28" t="s">
        <v>769</v>
      </c>
    </row>
    <row r="444" spans="1:6">
      <c r="A444" s="57"/>
      <c r="B444" s="20" t="s">
        <v>474</v>
      </c>
      <c r="C444" s="20">
        <v>2</v>
      </c>
      <c r="D444" s="25" t="s">
        <v>737</v>
      </c>
      <c r="E444" s="20" t="s">
        <v>134</v>
      </c>
      <c r="F444" s="28" t="s">
        <v>769</v>
      </c>
    </row>
    <row r="445" spans="1:6">
      <c r="A445" s="57"/>
      <c r="B445" s="20" t="s">
        <v>475</v>
      </c>
      <c r="C445" s="20">
        <v>2</v>
      </c>
      <c r="D445" s="25" t="s">
        <v>737</v>
      </c>
      <c r="E445" s="20" t="s">
        <v>134</v>
      </c>
      <c r="F445" s="28" t="s">
        <v>769</v>
      </c>
    </row>
    <row r="446" spans="1:6">
      <c r="A446" s="57"/>
      <c r="B446" s="20" t="s">
        <v>476</v>
      </c>
      <c r="C446" s="20">
        <v>2</v>
      </c>
      <c r="D446" s="25" t="s">
        <v>737</v>
      </c>
      <c r="E446" s="20" t="s">
        <v>134</v>
      </c>
      <c r="F446" s="28" t="s">
        <v>769</v>
      </c>
    </row>
    <row r="447" spans="1:6">
      <c r="A447" s="57"/>
      <c r="B447" s="20" t="s">
        <v>403</v>
      </c>
      <c r="C447" s="20">
        <v>2</v>
      </c>
      <c r="D447" s="25" t="s">
        <v>737</v>
      </c>
      <c r="E447" s="20" t="s">
        <v>134</v>
      </c>
      <c r="F447" s="28" t="s">
        <v>769</v>
      </c>
    </row>
    <row r="448" spans="1:6">
      <c r="A448" s="57"/>
      <c r="B448" s="20" t="s">
        <v>477</v>
      </c>
      <c r="C448" s="20">
        <v>2</v>
      </c>
      <c r="D448" s="25" t="s">
        <v>737</v>
      </c>
      <c r="E448" s="20" t="s">
        <v>134</v>
      </c>
      <c r="F448" s="28" t="s">
        <v>769</v>
      </c>
    </row>
    <row r="449" spans="1:6">
      <c r="A449" s="57"/>
      <c r="B449" s="20" t="s">
        <v>478</v>
      </c>
      <c r="C449" s="20">
        <v>2</v>
      </c>
      <c r="D449" s="25" t="s">
        <v>737</v>
      </c>
      <c r="E449" s="20" t="s">
        <v>134</v>
      </c>
      <c r="F449" s="28" t="s">
        <v>769</v>
      </c>
    </row>
    <row r="450" spans="1:6">
      <c r="A450" s="57"/>
      <c r="B450" s="20" t="s">
        <v>479</v>
      </c>
      <c r="C450" s="20">
        <v>2</v>
      </c>
      <c r="D450" s="25" t="s">
        <v>737</v>
      </c>
      <c r="E450" s="20" t="s">
        <v>134</v>
      </c>
      <c r="F450" s="28" t="s">
        <v>769</v>
      </c>
    </row>
    <row r="451" spans="1:6">
      <c r="A451" s="57"/>
      <c r="B451" s="20" t="s">
        <v>480</v>
      </c>
      <c r="C451" s="20">
        <v>2</v>
      </c>
      <c r="D451" s="25" t="s">
        <v>737</v>
      </c>
      <c r="E451" s="20" t="s">
        <v>134</v>
      </c>
      <c r="F451" s="28" t="s">
        <v>769</v>
      </c>
    </row>
    <row r="452" spans="1:6">
      <c r="A452" s="57"/>
      <c r="B452" s="20" t="s">
        <v>481</v>
      </c>
      <c r="C452" s="20">
        <v>2</v>
      </c>
      <c r="D452" s="25" t="s">
        <v>737</v>
      </c>
      <c r="E452" s="20" t="s">
        <v>134</v>
      </c>
      <c r="F452" s="28" t="s">
        <v>769</v>
      </c>
    </row>
    <row r="453" spans="1:6">
      <c r="A453" s="57"/>
      <c r="B453" s="20" t="s">
        <v>482</v>
      </c>
      <c r="C453" s="20">
        <v>2</v>
      </c>
      <c r="D453" s="25" t="s">
        <v>737</v>
      </c>
      <c r="E453" s="20" t="s">
        <v>134</v>
      </c>
      <c r="F453" s="28" t="s">
        <v>769</v>
      </c>
    </row>
    <row r="454" spans="1:6">
      <c r="A454" s="57"/>
      <c r="B454" s="20" t="s">
        <v>483</v>
      </c>
      <c r="C454" s="20">
        <v>2</v>
      </c>
      <c r="D454" s="25" t="s">
        <v>737</v>
      </c>
      <c r="E454" s="20" t="s">
        <v>134</v>
      </c>
      <c r="F454" s="28" t="s">
        <v>769</v>
      </c>
    </row>
    <row r="455" spans="1:6">
      <c r="A455" s="57"/>
      <c r="B455" s="20" t="s">
        <v>484</v>
      </c>
      <c r="C455" s="20">
        <v>2</v>
      </c>
      <c r="D455" s="25" t="s">
        <v>737</v>
      </c>
      <c r="E455" s="20" t="s">
        <v>134</v>
      </c>
      <c r="F455" s="28" t="s">
        <v>769</v>
      </c>
    </row>
    <row r="456" spans="1:6">
      <c r="A456" s="57"/>
      <c r="B456" s="20" t="s">
        <v>485</v>
      </c>
      <c r="C456" s="20">
        <v>2</v>
      </c>
      <c r="D456" s="25" t="s">
        <v>737</v>
      </c>
      <c r="E456" s="20" t="s">
        <v>134</v>
      </c>
      <c r="F456" s="28" t="s">
        <v>769</v>
      </c>
    </row>
    <row r="457" spans="1:6">
      <c r="A457" s="57"/>
      <c r="B457" s="20" t="s">
        <v>486</v>
      </c>
      <c r="C457" s="20">
        <v>2</v>
      </c>
      <c r="D457" s="25" t="s">
        <v>737</v>
      </c>
      <c r="E457" s="20" t="s">
        <v>134</v>
      </c>
      <c r="F457" s="28" t="s">
        <v>769</v>
      </c>
    </row>
    <row r="458" spans="1:6">
      <c r="A458" s="57"/>
      <c r="B458" s="20" t="s">
        <v>487</v>
      </c>
      <c r="C458" s="20">
        <v>2</v>
      </c>
      <c r="D458" s="25" t="s">
        <v>737</v>
      </c>
      <c r="E458" s="20" t="s">
        <v>134</v>
      </c>
      <c r="F458" s="28" t="s">
        <v>769</v>
      </c>
    </row>
    <row r="459" spans="1:6">
      <c r="A459" s="57"/>
      <c r="B459" s="20" t="s">
        <v>488</v>
      </c>
      <c r="C459" s="20">
        <v>2</v>
      </c>
      <c r="D459" s="25" t="s">
        <v>737</v>
      </c>
      <c r="E459" s="20" t="s">
        <v>134</v>
      </c>
      <c r="F459" s="28" t="s">
        <v>769</v>
      </c>
    </row>
    <row r="460" spans="1:6">
      <c r="A460" s="57"/>
      <c r="B460" s="20" t="s">
        <v>489</v>
      </c>
      <c r="C460" s="20">
        <v>2</v>
      </c>
      <c r="D460" s="25" t="s">
        <v>737</v>
      </c>
      <c r="E460" s="20" t="s">
        <v>134</v>
      </c>
      <c r="F460" s="28" t="s">
        <v>769</v>
      </c>
    </row>
    <row r="461" spans="1:6">
      <c r="A461" s="57"/>
      <c r="B461" s="20" t="s">
        <v>490</v>
      </c>
      <c r="C461" s="20">
        <v>2</v>
      </c>
      <c r="D461" s="25" t="s">
        <v>737</v>
      </c>
      <c r="E461" s="20" t="s">
        <v>134</v>
      </c>
      <c r="F461" s="28" t="s">
        <v>769</v>
      </c>
    </row>
    <row r="462" spans="1:6">
      <c r="A462" s="57"/>
      <c r="B462" s="20" t="s">
        <v>491</v>
      </c>
      <c r="C462" s="20">
        <v>2</v>
      </c>
      <c r="D462" s="25" t="s">
        <v>737</v>
      </c>
      <c r="E462" s="20" t="s">
        <v>134</v>
      </c>
      <c r="F462" s="28" t="s">
        <v>769</v>
      </c>
    </row>
    <row r="463" spans="1:6">
      <c r="A463" s="57"/>
      <c r="B463" s="20" t="s">
        <v>492</v>
      </c>
      <c r="C463" s="20">
        <v>2</v>
      </c>
      <c r="D463" s="25" t="s">
        <v>737</v>
      </c>
      <c r="E463" s="20" t="s">
        <v>134</v>
      </c>
      <c r="F463" s="28" t="s">
        <v>769</v>
      </c>
    </row>
    <row r="464" spans="1:6">
      <c r="A464" s="57"/>
      <c r="B464" s="20" t="s">
        <v>493</v>
      </c>
      <c r="C464" s="20">
        <v>2</v>
      </c>
      <c r="D464" s="25" t="s">
        <v>737</v>
      </c>
      <c r="E464" s="20" t="s">
        <v>134</v>
      </c>
      <c r="F464" s="28" t="s">
        <v>769</v>
      </c>
    </row>
    <row r="465" spans="1:6">
      <c r="A465" s="57"/>
      <c r="B465" s="20" t="s">
        <v>494</v>
      </c>
      <c r="C465" s="20">
        <v>2</v>
      </c>
      <c r="D465" s="25" t="s">
        <v>737</v>
      </c>
      <c r="E465" s="20" t="s">
        <v>133</v>
      </c>
      <c r="F465" s="28" t="s">
        <v>769</v>
      </c>
    </row>
    <row r="466" spans="1:6">
      <c r="A466" s="57"/>
      <c r="B466" s="20" t="s">
        <v>495</v>
      </c>
      <c r="C466" s="20">
        <v>2</v>
      </c>
      <c r="D466" s="25" t="s">
        <v>737</v>
      </c>
      <c r="E466" s="20" t="s">
        <v>133</v>
      </c>
      <c r="F466" s="28" t="s">
        <v>769</v>
      </c>
    </row>
    <row r="467" spans="1:6">
      <c r="A467" s="57"/>
      <c r="B467" s="20" t="s">
        <v>496</v>
      </c>
      <c r="C467" s="20">
        <v>2</v>
      </c>
      <c r="D467" s="25" t="s">
        <v>737</v>
      </c>
      <c r="E467" s="20" t="s">
        <v>134</v>
      </c>
      <c r="F467" s="28" t="s">
        <v>769</v>
      </c>
    </row>
    <row r="468" spans="1:6">
      <c r="A468" s="57"/>
      <c r="B468" s="20" t="s">
        <v>497</v>
      </c>
      <c r="C468" s="20">
        <v>2</v>
      </c>
      <c r="D468" s="25" t="s">
        <v>737</v>
      </c>
      <c r="E468" s="20" t="s">
        <v>134</v>
      </c>
      <c r="F468" s="28" t="s">
        <v>769</v>
      </c>
    </row>
    <row r="469" spans="1:6">
      <c r="A469" s="57"/>
      <c r="B469" s="20" t="s">
        <v>498</v>
      </c>
      <c r="C469" s="20">
        <v>2</v>
      </c>
      <c r="D469" s="25" t="s">
        <v>737</v>
      </c>
      <c r="E469" s="20" t="s">
        <v>134</v>
      </c>
      <c r="F469" s="28" t="s">
        <v>769</v>
      </c>
    </row>
    <row r="470" spans="1:6">
      <c r="A470" s="57"/>
      <c r="B470" s="20" t="s">
        <v>499</v>
      </c>
      <c r="C470" s="20">
        <v>2</v>
      </c>
      <c r="D470" s="25" t="s">
        <v>737</v>
      </c>
      <c r="E470" s="20" t="s">
        <v>134</v>
      </c>
      <c r="F470" s="28" t="s">
        <v>769</v>
      </c>
    </row>
    <row r="471" spans="1:6">
      <c r="A471" s="57"/>
      <c r="B471" s="20" t="s">
        <v>500</v>
      </c>
      <c r="C471" s="20">
        <v>2</v>
      </c>
      <c r="D471" s="25" t="s">
        <v>737</v>
      </c>
      <c r="E471" s="20" t="s">
        <v>134</v>
      </c>
      <c r="F471" s="28" t="s">
        <v>769</v>
      </c>
    </row>
    <row r="472" spans="1:6">
      <c r="A472" s="57"/>
      <c r="B472" s="20" t="s">
        <v>501</v>
      </c>
      <c r="C472" s="20">
        <v>2</v>
      </c>
      <c r="D472" s="25" t="s">
        <v>737</v>
      </c>
      <c r="E472" s="20" t="s">
        <v>134</v>
      </c>
      <c r="F472" s="28" t="s">
        <v>769</v>
      </c>
    </row>
    <row r="473" spans="1:6">
      <c r="A473" s="57"/>
      <c r="B473" s="20" t="s">
        <v>502</v>
      </c>
      <c r="C473" s="20">
        <v>2</v>
      </c>
      <c r="D473" s="25" t="s">
        <v>737</v>
      </c>
      <c r="E473" s="20" t="s">
        <v>134</v>
      </c>
      <c r="F473" s="28" t="s">
        <v>769</v>
      </c>
    </row>
    <row r="474" spans="1:6">
      <c r="A474" s="57"/>
      <c r="B474" s="20" t="s">
        <v>503</v>
      </c>
      <c r="C474" s="20">
        <v>2</v>
      </c>
      <c r="D474" s="25" t="s">
        <v>737</v>
      </c>
      <c r="E474" s="20" t="s">
        <v>134</v>
      </c>
      <c r="F474" s="28" t="s">
        <v>769</v>
      </c>
    </row>
    <row r="475" spans="1:6">
      <c r="A475" s="57"/>
      <c r="B475" s="20" t="s">
        <v>504</v>
      </c>
      <c r="C475" s="20">
        <v>2</v>
      </c>
      <c r="D475" s="25" t="s">
        <v>737</v>
      </c>
      <c r="E475" s="20" t="s">
        <v>134</v>
      </c>
      <c r="F475" s="28" t="s">
        <v>769</v>
      </c>
    </row>
    <row r="476" spans="1:6">
      <c r="A476" s="57"/>
      <c r="B476" s="20" t="s">
        <v>505</v>
      </c>
      <c r="C476" s="20">
        <v>2</v>
      </c>
      <c r="D476" s="25" t="s">
        <v>737</v>
      </c>
      <c r="E476" s="20" t="s">
        <v>134</v>
      </c>
      <c r="F476" s="28" t="s">
        <v>769</v>
      </c>
    </row>
    <row r="477" spans="1:6">
      <c r="A477" s="57"/>
      <c r="B477" s="20" t="s">
        <v>506</v>
      </c>
      <c r="C477" s="20">
        <v>2</v>
      </c>
      <c r="D477" s="25" t="s">
        <v>737</v>
      </c>
      <c r="E477" s="20" t="s">
        <v>134</v>
      </c>
      <c r="F477" s="28" t="s">
        <v>769</v>
      </c>
    </row>
    <row r="478" spans="1:6">
      <c r="A478" s="57"/>
      <c r="B478" s="20" t="s">
        <v>507</v>
      </c>
      <c r="C478" s="20">
        <v>2</v>
      </c>
      <c r="D478" s="25" t="s">
        <v>737</v>
      </c>
      <c r="E478" s="20" t="s">
        <v>134</v>
      </c>
      <c r="F478" s="28" t="s">
        <v>769</v>
      </c>
    </row>
    <row r="479" spans="1:6">
      <c r="A479" s="57"/>
      <c r="B479" s="20" t="s">
        <v>508</v>
      </c>
      <c r="C479" s="20">
        <v>2</v>
      </c>
      <c r="D479" s="25" t="s">
        <v>737</v>
      </c>
      <c r="E479" s="20" t="s">
        <v>134</v>
      </c>
      <c r="F479" s="28" t="s">
        <v>769</v>
      </c>
    </row>
    <row r="480" spans="1:6">
      <c r="A480" s="57"/>
      <c r="B480" s="20" t="s">
        <v>509</v>
      </c>
      <c r="C480" s="20">
        <v>2</v>
      </c>
      <c r="D480" s="25" t="s">
        <v>737</v>
      </c>
      <c r="E480" s="20" t="s">
        <v>134</v>
      </c>
      <c r="F480" s="28" t="s">
        <v>769</v>
      </c>
    </row>
    <row r="481" spans="1:6">
      <c r="A481" s="57"/>
      <c r="B481" s="20" t="s">
        <v>510</v>
      </c>
      <c r="C481" s="20">
        <v>2</v>
      </c>
      <c r="D481" s="25" t="s">
        <v>737</v>
      </c>
      <c r="E481" s="20" t="s">
        <v>134</v>
      </c>
      <c r="F481" s="28" t="s">
        <v>769</v>
      </c>
    </row>
    <row r="482" spans="1:6">
      <c r="A482" s="57"/>
      <c r="B482" s="20" t="s">
        <v>511</v>
      </c>
      <c r="C482" s="20">
        <v>2</v>
      </c>
      <c r="D482" s="25" t="s">
        <v>737</v>
      </c>
      <c r="E482" s="20" t="s">
        <v>134</v>
      </c>
      <c r="F482" s="28" t="s">
        <v>769</v>
      </c>
    </row>
    <row r="483" spans="1:6">
      <c r="A483" s="57"/>
      <c r="B483" s="20" t="s">
        <v>512</v>
      </c>
      <c r="C483" s="20">
        <v>2</v>
      </c>
      <c r="D483" s="25" t="s">
        <v>737</v>
      </c>
      <c r="E483" s="20" t="s">
        <v>134</v>
      </c>
      <c r="F483" s="28" t="s">
        <v>769</v>
      </c>
    </row>
    <row r="484" spans="1:6">
      <c r="A484" s="57"/>
      <c r="B484" s="20" t="s">
        <v>513</v>
      </c>
      <c r="C484" s="20">
        <v>2</v>
      </c>
      <c r="D484" s="25" t="s">
        <v>737</v>
      </c>
      <c r="E484" s="20" t="s">
        <v>134</v>
      </c>
      <c r="F484" s="28" t="s">
        <v>769</v>
      </c>
    </row>
    <row r="485" spans="1:6">
      <c r="A485" s="57"/>
      <c r="B485" s="20" t="s">
        <v>514</v>
      </c>
      <c r="C485" s="20">
        <v>2</v>
      </c>
      <c r="D485" s="25" t="s">
        <v>737</v>
      </c>
      <c r="E485" s="20" t="s">
        <v>134</v>
      </c>
      <c r="F485" s="28" t="s">
        <v>769</v>
      </c>
    </row>
    <row r="486" spans="1:6">
      <c r="A486" s="57"/>
      <c r="B486" s="20" t="s">
        <v>515</v>
      </c>
      <c r="C486" s="20">
        <v>2</v>
      </c>
      <c r="D486" s="25" t="s">
        <v>737</v>
      </c>
      <c r="E486" s="20" t="s">
        <v>134</v>
      </c>
      <c r="F486" s="28" t="s">
        <v>769</v>
      </c>
    </row>
    <row r="487" spans="1:6">
      <c r="A487" s="57"/>
      <c r="B487" s="20" t="s">
        <v>516</v>
      </c>
      <c r="C487" s="20">
        <v>2</v>
      </c>
      <c r="D487" s="25" t="s">
        <v>737</v>
      </c>
      <c r="E487" s="20" t="s">
        <v>134</v>
      </c>
      <c r="F487" s="28" t="s">
        <v>769</v>
      </c>
    </row>
    <row r="488" spans="1:6">
      <c r="A488" s="57"/>
      <c r="B488" s="20" t="s">
        <v>517</v>
      </c>
      <c r="C488" s="20">
        <v>2</v>
      </c>
      <c r="D488" s="25" t="s">
        <v>737</v>
      </c>
      <c r="E488" s="20" t="s">
        <v>134</v>
      </c>
      <c r="F488" s="28" t="s">
        <v>769</v>
      </c>
    </row>
    <row r="489" spans="1:6">
      <c r="A489" s="57"/>
      <c r="B489" s="20" t="s">
        <v>518</v>
      </c>
      <c r="C489" s="20">
        <v>2</v>
      </c>
      <c r="D489" s="25" t="s">
        <v>737</v>
      </c>
      <c r="E489" s="20" t="s">
        <v>134</v>
      </c>
      <c r="F489" s="28" t="s">
        <v>769</v>
      </c>
    </row>
    <row r="490" spans="1:6">
      <c r="A490" s="57"/>
      <c r="B490" s="20" t="s">
        <v>404</v>
      </c>
      <c r="C490" s="20">
        <v>2</v>
      </c>
      <c r="D490" s="25" t="s">
        <v>737</v>
      </c>
      <c r="E490" s="20" t="s">
        <v>134</v>
      </c>
      <c r="F490" s="28" t="s">
        <v>769</v>
      </c>
    </row>
    <row r="491" spans="1:6">
      <c r="A491" s="57"/>
      <c r="B491" s="20" t="s">
        <v>519</v>
      </c>
      <c r="C491" s="20">
        <v>2</v>
      </c>
      <c r="D491" s="25" t="s">
        <v>737</v>
      </c>
      <c r="E491" s="20" t="s">
        <v>134</v>
      </c>
      <c r="F491" s="28" t="s">
        <v>769</v>
      </c>
    </row>
    <row r="492" spans="1:6">
      <c r="A492" s="57"/>
      <c r="B492" s="20" t="s">
        <v>520</v>
      </c>
      <c r="C492" s="20">
        <v>2</v>
      </c>
      <c r="D492" s="25" t="s">
        <v>737</v>
      </c>
      <c r="E492" s="20" t="s">
        <v>134</v>
      </c>
      <c r="F492" s="28" t="s">
        <v>769</v>
      </c>
    </row>
    <row r="493" spans="1:6">
      <c r="A493" s="57"/>
      <c r="B493" s="20" t="s">
        <v>521</v>
      </c>
      <c r="C493" s="20">
        <v>2</v>
      </c>
      <c r="D493" s="25" t="s">
        <v>737</v>
      </c>
      <c r="E493" s="20" t="s">
        <v>134</v>
      </c>
      <c r="F493" s="28" t="s">
        <v>769</v>
      </c>
    </row>
    <row r="494" spans="1:6">
      <c r="A494" s="57"/>
      <c r="B494" s="20" t="s">
        <v>522</v>
      </c>
      <c r="C494" s="20">
        <v>2</v>
      </c>
      <c r="D494" s="25" t="s">
        <v>737</v>
      </c>
      <c r="E494" s="20" t="s">
        <v>134</v>
      </c>
      <c r="F494" s="28" t="s">
        <v>769</v>
      </c>
    </row>
    <row r="495" spans="1:6">
      <c r="A495" s="57"/>
      <c r="B495" s="20" t="s">
        <v>523</v>
      </c>
      <c r="C495" s="20">
        <v>2</v>
      </c>
      <c r="D495" s="25" t="s">
        <v>737</v>
      </c>
      <c r="E495" s="20" t="s">
        <v>134</v>
      </c>
      <c r="F495" s="28" t="s">
        <v>769</v>
      </c>
    </row>
    <row r="496" spans="1:6">
      <c r="A496" s="57"/>
      <c r="B496" s="20" t="s">
        <v>524</v>
      </c>
      <c r="C496" s="20">
        <v>2</v>
      </c>
      <c r="D496" s="25" t="s">
        <v>737</v>
      </c>
      <c r="E496" s="20" t="s">
        <v>134</v>
      </c>
      <c r="F496" s="28" t="s">
        <v>769</v>
      </c>
    </row>
    <row r="497" spans="1:6">
      <c r="A497" s="57"/>
      <c r="B497" s="20" t="s">
        <v>525</v>
      </c>
      <c r="C497" s="20">
        <v>2</v>
      </c>
      <c r="D497" s="25" t="s">
        <v>737</v>
      </c>
      <c r="E497" s="20" t="s">
        <v>134</v>
      </c>
      <c r="F497" s="28" t="s">
        <v>769</v>
      </c>
    </row>
    <row r="498" spans="1:6">
      <c r="A498" s="57"/>
      <c r="B498" s="20" t="s">
        <v>526</v>
      </c>
      <c r="C498" s="20">
        <v>2</v>
      </c>
      <c r="D498" s="25" t="s">
        <v>737</v>
      </c>
      <c r="E498" s="20" t="s">
        <v>134</v>
      </c>
      <c r="F498" s="28" t="s">
        <v>769</v>
      </c>
    </row>
    <row r="499" spans="1:6">
      <c r="A499" s="57"/>
      <c r="B499" s="20" t="s">
        <v>527</v>
      </c>
      <c r="C499" s="20">
        <v>2</v>
      </c>
      <c r="D499" s="25" t="s">
        <v>737</v>
      </c>
      <c r="E499" s="20" t="s">
        <v>134</v>
      </c>
      <c r="F499" s="28" t="s">
        <v>769</v>
      </c>
    </row>
    <row r="500" spans="1:6">
      <c r="A500" s="57"/>
      <c r="B500" s="20" t="s">
        <v>528</v>
      </c>
      <c r="C500" s="20">
        <v>2</v>
      </c>
      <c r="D500" s="25" t="s">
        <v>737</v>
      </c>
      <c r="E500" s="20" t="s">
        <v>134</v>
      </c>
      <c r="F500" s="28" t="s">
        <v>769</v>
      </c>
    </row>
    <row r="501" spans="1:6">
      <c r="A501" s="57"/>
      <c r="B501" s="20" t="s">
        <v>529</v>
      </c>
      <c r="C501" s="20">
        <v>2</v>
      </c>
      <c r="D501" s="25" t="s">
        <v>737</v>
      </c>
      <c r="E501" s="20" t="s">
        <v>134</v>
      </c>
      <c r="F501" s="28" t="s">
        <v>769</v>
      </c>
    </row>
    <row r="502" spans="1:6">
      <c r="A502" s="57"/>
      <c r="B502" s="20" t="s">
        <v>530</v>
      </c>
      <c r="C502" s="20">
        <v>2</v>
      </c>
      <c r="D502" s="25" t="s">
        <v>737</v>
      </c>
      <c r="E502" s="20" t="s">
        <v>134</v>
      </c>
      <c r="F502" s="28" t="s">
        <v>769</v>
      </c>
    </row>
    <row r="503" spans="1:6">
      <c r="A503" s="57"/>
      <c r="B503" s="20" t="s">
        <v>531</v>
      </c>
      <c r="C503" s="20">
        <v>2</v>
      </c>
      <c r="D503" s="25" t="s">
        <v>737</v>
      </c>
      <c r="E503" s="20" t="s">
        <v>134</v>
      </c>
      <c r="F503" s="28" t="s">
        <v>769</v>
      </c>
    </row>
    <row r="504" spans="1:6">
      <c r="A504" s="57"/>
      <c r="B504" s="20" t="s">
        <v>532</v>
      </c>
      <c r="C504" s="20">
        <v>2</v>
      </c>
      <c r="D504" s="25" t="s">
        <v>737</v>
      </c>
      <c r="E504" s="20" t="s">
        <v>134</v>
      </c>
      <c r="F504" s="28" t="s">
        <v>769</v>
      </c>
    </row>
    <row r="505" spans="1:6">
      <c r="A505" s="57"/>
      <c r="B505" s="20" t="s">
        <v>533</v>
      </c>
      <c r="C505" s="20">
        <v>2</v>
      </c>
      <c r="D505" s="25" t="s">
        <v>737</v>
      </c>
      <c r="E505" s="20" t="s">
        <v>134</v>
      </c>
      <c r="F505" s="28" t="s">
        <v>769</v>
      </c>
    </row>
    <row r="506" spans="1:6">
      <c r="A506" s="57"/>
      <c r="B506" s="20" t="s">
        <v>534</v>
      </c>
      <c r="C506" s="20">
        <v>2</v>
      </c>
      <c r="D506" s="25" t="s">
        <v>737</v>
      </c>
      <c r="E506" s="20" t="s">
        <v>134</v>
      </c>
      <c r="F506" s="28" t="s">
        <v>769</v>
      </c>
    </row>
    <row r="507" spans="1:6">
      <c r="A507" s="57"/>
      <c r="B507" s="20" t="s">
        <v>535</v>
      </c>
      <c r="C507" s="20">
        <v>2</v>
      </c>
      <c r="D507" s="25" t="s">
        <v>737</v>
      </c>
      <c r="E507" s="20" t="s">
        <v>134</v>
      </c>
      <c r="F507" s="28" t="s">
        <v>769</v>
      </c>
    </row>
    <row r="508" spans="1:6">
      <c r="A508" s="57"/>
      <c r="B508" s="20" t="s">
        <v>536</v>
      </c>
      <c r="C508" s="20">
        <v>1</v>
      </c>
      <c r="D508" s="25" t="s">
        <v>737</v>
      </c>
      <c r="E508" s="20" t="s">
        <v>134</v>
      </c>
      <c r="F508" s="28" t="s">
        <v>769</v>
      </c>
    </row>
    <row r="509" spans="1:6">
      <c r="A509" s="57"/>
      <c r="B509" s="20" t="s">
        <v>537</v>
      </c>
      <c r="C509" s="20">
        <v>1</v>
      </c>
      <c r="D509" s="25" t="s">
        <v>737</v>
      </c>
      <c r="E509" s="20" t="s">
        <v>134</v>
      </c>
      <c r="F509" s="28" t="s">
        <v>769</v>
      </c>
    </row>
    <row r="510" spans="1:6">
      <c r="A510" s="57"/>
      <c r="B510" s="20" t="s">
        <v>538</v>
      </c>
      <c r="C510" s="20">
        <v>1</v>
      </c>
      <c r="D510" s="25" t="s">
        <v>737</v>
      </c>
      <c r="E510" s="20" t="s">
        <v>134</v>
      </c>
      <c r="F510" s="28" t="s">
        <v>769</v>
      </c>
    </row>
    <row r="511" spans="1:6">
      <c r="A511" s="57"/>
      <c r="B511" s="20" t="s">
        <v>539</v>
      </c>
      <c r="C511" s="20">
        <v>2</v>
      </c>
      <c r="D511" s="25" t="s">
        <v>737</v>
      </c>
      <c r="E511" s="20" t="s">
        <v>134</v>
      </c>
      <c r="F511" s="28" t="s">
        <v>769</v>
      </c>
    </row>
    <row r="512" spans="1:6">
      <c r="A512" s="57"/>
      <c r="B512" s="20" t="s">
        <v>560</v>
      </c>
      <c r="C512" s="20">
        <v>5</v>
      </c>
      <c r="D512" s="25" t="s">
        <v>737</v>
      </c>
      <c r="E512" s="20" t="s">
        <v>133</v>
      </c>
      <c r="F512" s="28" t="s">
        <v>769</v>
      </c>
    </row>
    <row r="513" spans="1:6">
      <c r="A513" s="57"/>
      <c r="B513" s="20" t="s">
        <v>540</v>
      </c>
      <c r="C513" s="20">
        <v>2</v>
      </c>
      <c r="D513" s="25" t="s">
        <v>737</v>
      </c>
      <c r="E513" s="20" t="s">
        <v>133</v>
      </c>
      <c r="F513" s="28" t="s">
        <v>769</v>
      </c>
    </row>
    <row r="514" spans="1:6">
      <c r="A514" s="57"/>
      <c r="B514" s="20" t="s">
        <v>541</v>
      </c>
      <c r="C514" s="20">
        <v>2</v>
      </c>
      <c r="D514" s="25" t="s">
        <v>737</v>
      </c>
      <c r="E514" s="20" t="s">
        <v>133</v>
      </c>
      <c r="F514" s="28" t="s">
        <v>769</v>
      </c>
    </row>
    <row r="515" spans="1:6">
      <c r="A515" s="57"/>
      <c r="B515" s="20" t="s">
        <v>542</v>
      </c>
      <c r="C515" s="20">
        <v>2</v>
      </c>
      <c r="D515" s="25" t="s">
        <v>737</v>
      </c>
      <c r="E515" s="20" t="s">
        <v>133</v>
      </c>
      <c r="F515" s="28" t="s">
        <v>769</v>
      </c>
    </row>
    <row r="516" spans="1:6">
      <c r="A516" s="57"/>
      <c r="B516" s="20" t="s">
        <v>543</v>
      </c>
      <c r="C516" s="20">
        <v>1</v>
      </c>
      <c r="D516" s="25" t="s">
        <v>737</v>
      </c>
      <c r="E516" s="20" t="s">
        <v>133</v>
      </c>
      <c r="F516" s="28" t="s">
        <v>769</v>
      </c>
    </row>
    <row r="517" spans="1:6">
      <c r="A517" s="57"/>
      <c r="B517" s="20" t="s">
        <v>544</v>
      </c>
      <c r="C517" s="20">
        <v>1</v>
      </c>
      <c r="D517" s="25" t="s">
        <v>737</v>
      </c>
      <c r="E517" s="20" t="s">
        <v>133</v>
      </c>
      <c r="F517" s="28" t="s">
        <v>769</v>
      </c>
    </row>
    <row r="518" spans="1:6">
      <c r="A518" s="57"/>
      <c r="B518" s="20" t="s">
        <v>545</v>
      </c>
      <c r="C518" s="20">
        <v>1</v>
      </c>
      <c r="D518" s="25" t="s">
        <v>737</v>
      </c>
      <c r="E518" s="20" t="s">
        <v>133</v>
      </c>
      <c r="F518" s="28" t="s">
        <v>769</v>
      </c>
    </row>
    <row r="519" spans="1:6">
      <c r="A519" s="57"/>
      <c r="B519" s="20" t="s">
        <v>433</v>
      </c>
      <c r="C519" s="20">
        <v>4</v>
      </c>
      <c r="D519" s="25" t="s">
        <v>737</v>
      </c>
      <c r="E519" s="20" t="s">
        <v>134</v>
      </c>
      <c r="F519" s="28" t="s">
        <v>769</v>
      </c>
    </row>
    <row r="520" spans="1:6">
      <c r="A520" s="57"/>
      <c r="B520" s="20" t="s">
        <v>546</v>
      </c>
      <c r="C520" s="20">
        <v>2</v>
      </c>
      <c r="D520" s="25" t="s">
        <v>737</v>
      </c>
      <c r="E520" s="20" t="s">
        <v>134</v>
      </c>
      <c r="F520" s="28" t="s">
        <v>769</v>
      </c>
    </row>
    <row r="521" spans="1:6">
      <c r="A521" s="57"/>
      <c r="B521" s="20" t="s">
        <v>547</v>
      </c>
      <c r="C521" s="20">
        <v>2</v>
      </c>
      <c r="D521" s="25" t="s">
        <v>737</v>
      </c>
      <c r="E521" s="20" t="s">
        <v>134</v>
      </c>
      <c r="F521" s="28" t="s">
        <v>769</v>
      </c>
    </row>
    <row r="522" spans="1:6">
      <c r="A522" s="57"/>
      <c r="B522" s="20" t="s">
        <v>548</v>
      </c>
      <c r="C522" s="20">
        <v>2</v>
      </c>
      <c r="D522" s="25" t="s">
        <v>737</v>
      </c>
      <c r="E522" s="20" t="s">
        <v>134</v>
      </c>
      <c r="F522" s="28" t="s">
        <v>769</v>
      </c>
    </row>
    <row r="523" spans="1:6">
      <c r="A523" s="57"/>
      <c r="B523" s="20" t="s">
        <v>549</v>
      </c>
      <c r="C523" s="20">
        <v>2</v>
      </c>
      <c r="D523" s="25" t="s">
        <v>737</v>
      </c>
      <c r="E523" s="20" t="s">
        <v>134</v>
      </c>
      <c r="F523" s="28" t="s">
        <v>769</v>
      </c>
    </row>
    <row r="524" spans="1:6">
      <c r="A524" s="57"/>
      <c r="B524" s="20" t="s">
        <v>401</v>
      </c>
      <c r="C524" s="20">
        <v>8</v>
      </c>
      <c r="D524" s="25" t="s">
        <v>737</v>
      </c>
      <c r="E524" s="20" t="s">
        <v>134</v>
      </c>
      <c r="F524" s="28" t="s">
        <v>769</v>
      </c>
    </row>
    <row r="525" spans="1:6">
      <c r="A525" s="57"/>
      <c r="B525" s="20" t="s">
        <v>550</v>
      </c>
      <c r="C525" s="20">
        <v>1</v>
      </c>
      <c r="D525" s="25" t="s">
        <v>737</v>
      </c>
      <c r="E525" s="20" t="s">
        <v>134</v>
      </c>
      <c r="F525" s="28" t="s">
        <v>769</v>
      </c>
    </row>
    <row r="526" spans="1:6">
      <c r="A526" s="57"/>
      <c r="B526" s="20" t="s">
        <v>551</v>
      </c>
      <c r="C526" s="20">
        <v>1</v>
      </c>
      <c r="D526" s="25" t="s">
        <v>737</v>
      </c>
      <c r="E526" s="20" t="s">
        <v>134</v>
      </c>
      <c r="F526" s="28" t="s">
        <v>769</v>
      </c>
    </row>
    <row r="527" spans="1:6">
      <c r="A527" s="57"/>
      <c r="B527" s="20" t="s">
        <v>552</v>
      </c>
      <c r="C527" s="20">
        <v>1</v>
      </c>
      <c r="D527" s="25" t="s">
        <v>737</v>
      </c>
      <c r="E527" s="20" t="s">
        <v>134</v>
      </c>
      <c r="F527" s="28" t="s">
        <v>769</v>
      </c>
    </row>
    <row r="528" spans="1:6">
      <c r="A528" s="57"/>
      <c r="B528" s="20" t="s">
        <v>553</v>
      </c>
      <c r="C528" s="20">
        <v>1</v>
      </c>
      <c r="D528" s="25" t="s">
        <v>737</v>
      </c>
      <c r="E528" s="20" t="s">
        <v>134</v>
      </c>
      <c r="F528" s="28" t="s">
        <v>769</v>
      </c>
    </row>
    <row r="529" spans="1:6">
      <c r="A529" s="57"/>
      <c r="B529" s="20" t="s">
        <v>531</v>
      </c>
      <c r="C529" s="20">
        <v>1</v>
      </c>
      <c r="D529" s="25" t="s">
        <v>737</v>
      </c>
      <c r="E529" s="20" t="s">
        <v>133</v>
      </c>
      <c r="F529" s="28" t="s">
        <v>769</v>
      </c>
    </row>
    <row r="530" spans="1:6">
      <c r="A530" s="57"/>
      <c r="B530" s="20" t="s">
        <v>554</v>
      </c>
      <c r="C530" s="20">
        <v>4</v>
      </c>
      <c r="D530" s="25" t="s">
        <v>737</v>
      </c>
      <c r="E530" s="20" t="s">
        <v>134</v>
      </c>
      <c r="F530" s="28" t="s">
        <v>769</v>
      </c>
    </row>
    <row r="531" spans="1:6">
      <c r="A531" s="57"/>
      <c r="B531" s="20" t="s">
        <v>402</v>
      </c>
      <c r="C531" s="20">
        <v>4</v>
      </c>
      <c r="D531" s="25" t="s">
        <v>737</v>
      </c>
      <c r="E531" s="20" t="s">
        <v>134</v>
      </c>
      <c r="F531" s="28" t="s">
        <v>769</v>
      </c>
    </row>
    <row r="532" spans="1:6">
      <c r="A532" s="57"/>
      <c r="B532" s="20" t="s">
        <v>555</v>
      </c>
      <c r="C532" s="20">
        <v>1</v>
      </c>
      <c r="D532" s="25" t="s">
        <v>737</v>
      </c>
      <c r="E532" s="20" t="s">
        <v>133</v>
      </c>
      <c r="F532" s="28" t="s">
        <v>769</v>
      </c>
    </row>
    <row r="533" spans="1:6">
      <c r="A533" s="58"/>
      <c r="B533" s="20" t="s">
        <v>561</v>
      </c>
      <c r="C533" s="20">
        <v>10</v>
      </c>
      <c r="D533" s="25" t="s">
        <v>737</v>
      </c>
      <c r="E533" s="20" t="s">
        <v>133</v>
      </c>
      <c r="F533" s="28" t="s">
        <v>769</v>
      </c>
    </row>
    <row r="534" spans="1:6" ht="13.5" customHeight="1">
      <c r="A534" s="56" t="s">
        <v>653</v>
      </c>
      <c r="B534" s="20" t="s">
        <v>562</v>
      </c>
      <c r="C534" s="20">
        <v>1</v>
      </c>
      <c r="D534" s="25" t="s">
        <v>739</v>
      </c>
      <c r="E534" s="20" t="s">
        <v>133</v>
      </c>
      <c r="F534" s="28" t="s">
        <v>769</v>
      </c>
    </row>
    <row r="535" spans="1:6">
      <c r="A535" s="57"/>
      <c r="B535" s="20" t="s">
        <v>461</v>
      </c>
      <c r="C535" s="20">
        <v>1</v>
      </c>
      <c r="D535" s="25" t="s">
        <v>739</v>
      </c>
      <c r="E535" s="20" t="s">
        <v>133</v>
      </c>
      <c r="F535" s="28" t="s">
        <v>769</v>
      </c>
    </row>
    <row r="536" spans="1:6">
      <c r="A536" s="57"/>
      <c r="B536" s="20" t="s">
        <v>462</v>
      </c>
      <c r="C536" s="20">
        <v>1</v>
      </c>
      <c r="D536" s="25" t="s">
        <v>739</v>
      </c>
      <c r="E536" s="20" t="s">
        <v>133</v>
      </c>
      <c r="F536" s="28" t="s">
        <v>769</v>
      </c>
    </row>
    <row r="537" spans="1:6">
      <c r="A537" s="57"/>
      <c r="B537" s="20" t="s">
        <v>563</v>
      </c>
      <c r="C537" s="20">
        <v>1</v>
      </c>
      <c r="D537" s="25" t="s">
        <v>739</v>
      </c>
      <c r="E537" s="20" t="s">
        <v>133</v>
      </c>
      <c r="F537" s="28" t="s">
        <v>769</v>
      </c>
    </row>
    <row r="538" spans="1:6">
      <c r="A538" s="57"/>
      <c r="B538" s="20" t="s">
        <v>564</v>
      </c>
      <c r="C538" s="20">
        <v>1</v>
      </c>
      <c r="D538" s="25" t="s">
        <v>739</v>
      </c>
      <c r="E538" s="20" t="s">
        <v>133</v>
      </c>
      <c r="F538" s="28" t="s">
        <v>769</v>
      </c>
    </row>
    <row r="539" spans="1:6">
      <c r="A539" s="57"/>
      <c r="B539" s="20" t="s">
        <v>565</v>
      </c>
      <c r="C539" s="20">
        <v>1</v>
      </c>
      <c r="D539" s="25" t="s">
        <v>739</v>
      </c>
      <c r="E539" s="20" t="s">
        <v>133</v>
      </c>
      <c r="F539" s="28" t="s">
        <v>769</v>
      </c>
    </row>
    <row r="540" spans="1:6">
      <c r="A540" s="57"/>
      <c r="B540" s="20" t="s">
        <v>566</v>
      </c>
      <c r="C540" s="20">
        <v>1</v>
      </c>
      <c r="D540" s="25" t="s">
        <v>739</v>
      </c>
      <c r="E540" s="20" t="s">
        <v>133</v>
      </c>
      <c r="F540" s="28" t="s">
        <v>769</v>
      </c>
    </row>
    <row r="541" spans="1:6">
      <c r="A541" s="57"/>
      <c r="B541" s="20" t="s">
        <v>567</v>
      </c>
      <c r="C541" s="20">
        <v>1</v>
      </c>
      <c r="D541" s="25" t="s">
        <v>738</v>
      </c>
      <c r="E541" s="20" t="s">
        <v>134</v>
      </c>
      <c r="F541" s="28" t="s">
        <v>769</v>
      </c>
    </row>
    <row r="542" spans="1:6">
      <c r="A542" s="57"/>
      <c r="B542" s="20" t="s">
        <v>568</v>
      </c>
      <c r="C542" s="20">
        <v>2</v>
      </c>
      <c r="D542" s="25" t="s">
        <v>738</v>
      </c>
      <c r="E542" s="20" t="s">
        <v>134</v>
      </c>
      <c r="F542" s="28" t="s">
        <v>769</v>
      </c>
    </row>
    <row r="543" spans="1:6">
      <c r="A543" s="57"/>
      <c r="B543" s="20" t="s">
        <v>569</v>
      </c>
      <c r="C543" s="20">
        <v>2</v>
      </c>
      <c r="D543" s="25" t="s">
        <v>739</v>
      </c>
      <c r="E543" s="20" t="s">
        <v>134</v>
      </c>
      <c r="F543" s="28" t="s">
        <v>769</v>
      </c>
    </row>
    <row r="544" spans="1:6">
      <c r="A544" s="57"/>
      <c r="B544" s="20" t="s">
        <v>570</v>
      </c>
      <c r="C544" s="20">
        <v>1</v>
      </c>
      <c r="D544" s="25" t="s">
        <v>738</v>
      </c>
      <c r="E544" s="20" t="s">
        <v>134</v>
      </c>
      <c r="F544" s="28" t="s">
        <v>769</v>
      </c>
    </row>
    <row r="545" spans="1:6">
      <c r="A545" s="57"/>
      <c r="B545" s="20" t="s">
        <v>571</v>
      </c>
      <c r="C545" s="20">
        <v>2</v>
      </c>
      <c r="D545" s="25" t="s">
        <v>739</v>
      </c>
      <c r="E545" s="20" t="s">
        <v>134</v>
      </c>
      <c r="F545" s="28" t="s">
        <v>769</v>
      </c>
    </row>
    <row r="546" spans="1:6">
      <c r="A546" s="57"/>
      <c r="B546" s="20" t="s">
        <v>572</v>
      </c>
      <c r="C546" s="20">
        <v>2</v>
      </c>
      <c r="D546" s="25" t="s">
        <v>739</v>
      </c>
      <c r="E546" s="20" t="s">
        <v>134</v>
      </c>
      <c r="F546" s="28" t="s">
        <v>769</v>
      </c>
    </row>
    <row r="547" spans="1:6">
      <c r="A547" s="57"/>
      <c r="B547" s="20" t="s">
        <v>573</v>
      </c>
      <c r="C547" s="20">
        <v>2</v>
      </c>
      <c r="D547" s="25" t="s">
        <v>738</v>
      </c>
      <c r="E547" s="20" t="s">
        <v>134</v>
      </c>
      <c r="F547" s="28" t="s">
        <v>769</v>
      </c>
    </row>
    <row r="548" spans="1:6">
      <c r="A548" s="57"/>
      <c r="B548" s="20" t="s">
        <v>574</v>
      </c>
      <c r="C548" s="20">
        <v>2</v>
      </c>
      <c r="D548" s="25" t="s">
        <v>738</v>
      </c>
      <c r="E548" s="20" t="s">
        <v>134</v>
      </c>
      <c r="F548" s="28" t="s">
        <v>769</v>
      </c>
    </row>
    <row r="549" spans="1:6">
      <c r="A549" s="57"/>
      <c r="B549" s="20" t="s">
        <v>575</v>
      </c>
      <c r="C549" s="20">
        <v>2</v>
      </c>
      <c r="D549" s="25" t="s">
        <v>739</v>
      </c>
      <c r="E549" s="20" t="s">
        <v>134</v>
      </c>
      <c r="F549" s="28" t="s">
        <v>769</v>
      </c>
    </row>
    <row r="550" spans="1:6">
      <c r="A550" s="57"/>
      <c r="B550" s="20" t="s">
        <v>576</v>
      </c>
      <c r="C550" s="20">
        <v>2</v>
      </c>
      <c r="D550" s="25" t="s">
        <v>738</v>
      </c>
      <c r="E550" s="20" t="s">
        <v>134</v>
      </c>
      <c r="F550" s="28" t="s">
        <v>769</v>
      </c>
    </row>
    <row r="551" spans="1:6">
      <c r="A551" s="57"/>
      <c r="B551" s="20" t="s">
        <v>577</v>
      </c>
      <c r="C551" s="20">
        <v>2</v>
      </c>
      <c r="D551" s="25" t="s">
        <v>738</v>
      </c>
      <c r="E551" s="20" t="s">
        <v>134</v>
      </c>
      <c r="F551" s="28" t="s">
        <v>769</v>
      </c>
    </row>
    <row r="552" spans="1:6">
      <c r="A552" s="57"/>
      <c r="B552" s="20" t="s">
        <v>578</v>
      </c>
      <c r="C552" s="20">
        <v>2</v>
      </c>
      <c r="D552" s="25" t="s">
        <v>739</v>
      </c>
      <c r="E552" s="20" t="s">
        <v>134</v>
      </c>
      <c r="F552" s="28" t="s">
        <v>769</v>
      </c>
    </row>
    <row r="553" spans="1:6">
      <c r="A553" s="57"/>
      <c r="B553" s="20" t="s">
        <v>579</v>
      </c>
      <c r="C553" s="20">
        <v>2</v>
      </c>
      <c r="D553" s="25" t="s">
        <v>739</v>
      </c>
      <c r="E553" s="20" t="s">
        <v>134</v>
      </c>
      <c r="F553" s="28" t="s">
        <v>769</v>
      </c>
    </row>
    <row r="554" spans="1:6">
      <c r="A554" s="57"/>
      <c r="B554" s="20" t="s">
        <v>580</v>
      </c>
      <c r="C554" s="20">
        <v>2</v>
      </c>
      <c r="D554" s="25" t="s">
        <v>739</v>
      </c>
      <c r="E554" s="20" t="s">
        <v>134</v>
      </c>
      <c r="F554" s="28" t="s">
        <v>769</v>
      </c>
    </row>
    <row r="555" spans="1:6">
      <c r="A555" s="57"/>
      <c r="B555" s="20" t="s">
        <v>581</v>
      </c>
      <c r="C555" s="20">
        <v>2</v>
      </c>
      <c r="D555" s="25" t="s">
        <v>739</v>
      </c>
      <c r="E555" s="20" t="s">
        <v>134</v>
      </c>
      <c r="F555" s="28" t="s">
        <v>769</v>
      </c>
    </row>
    <row r="556" spans="1:6">
      <c r="A556" s="57"/>
      <c r="B556" s="20" t="s">
        <v>582</v>
      </c>
      <c r="C556" s="20">
        <v>2</v>
      </c>
      <c r="D556" s="25" t="s">
        <v>739</v>
      </c>
      <c r="E556" s="20" t="s">
        <v>134</v>
      </c>
      <c r="F556" s="28" t="s">
        <v>769</v>
      </c>
    </row>
    <row r="557" spans="1:6">
      <c r="A557" s="57"/>
      <c r="B557" s="20" t="s">
        <v>583</v>
      </c>
      <c r="C557" s="20">
        <v>2</v>
      </c>
      <c r="D557" s="25" t="s">
        <v>739</v>
      </c>
      <c r="E557" s="20" t="s">
        <v>134</v>
      </c>
      <c r="F557" s="28" t="s">
        <v>769</v>
      </c>
    </row>
    <row r="558" spans="1:6">
      <c r="A558" s="57"/>
      <c r="B558" s="20" t="s">
        <v>584</v>
      </c>
      <c r="C558" s="20">
        <v>2</v>
      </c>
      <c r="D558" s="25" t="s">
        <v>737</v>
      </c>
      <c r="E558" s="20" t="s">
        <v>134</v>
      </c>
      <c r="F558" s="28" t="s">
        <v>769</v>
      </c>
    </row>
    <row r="559" spans="1:6">
      <c r="A559" s="57"/>
      <c r="B559" s="20" t="s">
        <v>585</v>
      </c>
      <c r="C559" s="20">
        <v>2</v>
      </c>
      <c r="D559" s="25" t="s">
        <v>738</v>
      </c>
      <c r="E559" s="20" t="s">
        <v>134</v>
      </c>
      <c r="F559" s="28" t="s">
        <v>769</v>
      </c>
    </row>
    <row r="560" spans="1:6">
      <c r="A560" s="57"/>
      <c r="B560" s="20" t="s">
        <v>586</v>
      </c>
      <c r="C560" s="20">
        <v>2</v>
      </c>
      <c r="D560" s="25" t="s">
        <v>737</v>
      </c>
      <c r="E560" s="20" t="s">
        <v>134</v>
      </c>
      <c r="F560" s="28" t="s">
        <v>769</v>
      </c>
    </row>
    <row r="561" spans="1:6">
      <c r="A561" s="57"/>
      <c r="B561" s="20" t="s">
        <v>587</v>
      </c>
      <c r="C561" s="20">
        <v>2</v>
      </c>
      <c r="D561" s="25" t="s">
        <v>739</v>
      </c>
      <c r="E561" s="20" t="s">
        <v>134</v>
      </c>
      <c r="F561" s="28" t="s">
        <v>769</v>
      </c>
    </row>
    <row r="562" spans="1:6">
      <c r="A562" s="57"/>
      <c r="B562" s="20" t="s">
        <v>588</v>
      </c>
      <c r="C562" s="20">
        <v>2</v>
      </c>
      <c r="D562" s="25" t="s">
        <v>737</v>
      </c>
      <c r="E562" s="20" t="s">
        <v>134</v>
      </c>
      <c r="F562" s="28" t="s">
        <v>769</v>
      </c>
    </row>
    <row r="563" spans="1:6">
      <c r="A563" s="57"/>
      <c r="B563" s="20" t="s">
        <v>589</v>
      </c>
      <c r="C563" s="20">
        <v>2</v>
      </c>
      <c r="D563" s="25" t="s">
        <v>739</v>
      </c>
      <c r="E563" s="20" t="s">
        <v>134</v>
      </c>
      <c r="F563" s="28" t="s">
        <v>769</v>
      </c>
    </row>
    <row r="564" spans="1:6">
      <c r="A564" s="57"/>
      <c r="B564" s="20" t="s">
        <v>590</v>
      </c>
      <c r="C564" s="20">
        <v>2</v>
      </c>
      <c r="D564" s="25" t="s">
        <v>737</v>
      </c>
      <c r="E564" s="20" t="s">
        <v>134</v>
      </c>
      <c r="F564" s="28" t="s">
        <v>769</v>
      </c>
    </row>
    <row r="565" spans="1:6">
      <c r="A565" s="57"/>
      <c r="B565" s="20" t="s">
        <v>591</v>
      </c>
      <c r="C565" s="20">
        <v>2</v>
      </c>
      <c r="D565" s="25" t="s">
        <v>739</v>
      </c>
      <c r="E565" s="20" t="s">
        <v>134</v>
      </c>
      <c r="F565" s="28" t="s">
        <v>769</v>
      </c>
    </row>
    <row r="566" spans="1:6">
      <c r="A566" s="57"/>
      <c r="B566" s="20" t="s">
        <v>592</v>
      </c>
      <c r="C566" s="20">
        <v>2</v>
      </c>
      <c r="D566" s="25" t="s">
        <v>737</v>
      </c>
      <c r="E566" s="20" t="s">
        <v>134</v>
      </c>
      <c r="F566" s="28" t="s">
        <v>769</v>
      </c>
    </row>
    <row r="567" spans="1:6">
      <c r="A567" s="57"/>
      <c r="B567" s="20" t="s">
        <v>593</v>
      </c>
      <c r="C567" s="20">
        <v>2</v>
      </c>
      <c r="D567" s="25" t="s">
        <v>738</v>
      </c>
      <c r="E567" s="20" t="s">
        <v>134</v>
      </c>
      <c r="F567" s="28" t="s">
        <v>769</v>
      </c>
    </row>
    <row r="568" spans="1:6">
      <c r="A568" s="57"/>
      <c r="B568" s="20" t="s">
        <v>594</v>
      </c>
      <c r="C568" s="20">
        <v>2</v>
      </c>
      <c r="D568" s="25" t="s">
        <v>737</v>
      </c>
      <c r="E568" s="20" t="s">
        <v>134</v>
      </c>
      <c r="F568" s="28" t="s">
        <v>769</v>
      </c>
    </row>
    <row r="569" spans="1:6">
      <c r="A569" s="57"/>
      <c r="B569" s="20" t="s">
        <v>595</v>
      </c>
      <c r="C569" s="20">
        <v>2</v>
      </c>
      <c r="D569" s="25" t="s">
        <v>738</v>
      </c>
      <c r="E569" s="20" t="s">
        <v>134</v>
      </c>
      <c r="F569" s="28" t="s">
        <v>769</v>
      </c>
    </row>
    <row r="570" spans="1:6">
      <c r="A570" s="57"/>
      <c r="B570" s="20" t="s">
        <v>596</v>
      </c>
      <c r="C570" s="20">
        <v>2</v>
      </c>
      <c r="D570" s="25" t="s">
        <v>737</v>
      </c>
      <c r="E570" s="20" t="s">
        <v>134</v>
      </c>
      <c r="F570" s="28" t="s">
        <v>769</v>
      </c>
    </row>
    <row r="571" spans="1:6">
      <c r="A571" s="57"/>
      <c r="B571" s="20" t="s">
        <v>597</v>
      </c>
      <c r="C571" s="20">
        <v>2</v>
      </c>
      <c r="D571" s="25" t="s">
        <v>739</v>
      </c>
      <c r="E571" s="20" t="s">
        <v>134</v>
      </c>
      <c r="F571" s="28" t="s">
        <v>769</v>
      </c>
    </row>
    <row r="572" spans="1:6">
      <c r="A572" s="57"/>
      <c r="B572" s="20" t="s">
        <v>598</v>
      </c>
      <c r="C572" s="20">
        <v>2</v>
      </c>
      <c r="D572" s="25" t="s">
        <v>738</v>
      </c>
      <c r="E572" s="20" t="s">
        <v>134</v>
      </c>
      <c r="F572" s="28" t="s">
        <v>769</v>
      </c>
    </row>
    <row r="573" spans="1:6">
      <c r="A573" s="57"/>
      <c r="B573" s="20" t="s">
        <v>599</v>
      </c>
      <c r="C573" s="20">
        <v>2</v>
      </c>
      <c r="D573" s="25" t="s">
        <v>739</v>
      </c>
      <c r="E573" s="20" t="s">
        <v>134</v>
      </c>
      <c r="F573" s="28" t="s">
        <v>769</v>
      </c>
    </row>
    <row r="574" spans="1:6">
      <c r="A574" s="57"/>
      <c r="B574" s="20" t="s">
        <v>600</v>
      </c>
      <c r="C574" s="20">
        <v>2</v>
      </c>
      <c r="D574" s="25" t="s">
        <v>738</v>
      </c>
      <c r="E574" s="20" t="s">
        <v>134</v>
      </c>
      <c r="F574" s="28" t="s">
        <v>769</v>
      </c>
    </row>
    <row r="575" spans="1:6">
      <c r="A575" s="57"/>
      <c r="B575" s="20" t="s">
        <v>601</v>
      </c>
      <c r="C575" s="20">
        <v>2</v>
      </c>
      <c r="D575" s="25" t="s">
        <v>739</v>
      </c>
      <c r="E575" s="20" t="s">
        <v>134</v>
      </c>
      <c r="F575" s="28" t="s">
        <v>769</v>
      </c>
    </row>
    <row r="576" spans="1:6">
      <c r="A576" s="57"/>
      <c r="B576" s="20" t="s">
        <v>602</v>
      </c>
      <c r="C576" s="20">
        <v>2</v>
      </c>
      <c r="D576" s="25" t="s">
        <v>738</v>
      </c>
      <c r="E576" s="20" t="s">
        <v>134</v>
      </c>
      <c r="F576" s="28" t="s">
        <v>769</v>
      </c>
    </row>
    <row r="577" spans="1:6">
      <c r="A577" s="57"/>
      <c r="B577" s="20" t="s">
        <v>603</v>
      </c>
      <c r="C577" s="20">
        <v>2</v>
      </c>
      <c r="D577" s="25" t="s">
        <v>739</v>
      </c>
      <c r="E577" s="20" t="s">
        <v>134</v>
      </c>
      <c r="F577" s="28" t="s">
        <v>769</v>
      </c>
    </row>
    <row r="578" spans="1:6">
      <c r="A578" s="57"/>
      <c r="B578" s="20" t="s">
        <v>604</v>
      </c>
      <c r="C578" s="20">
        <v>2</v>
      </c>
      <c r="D578" s="25" t="s">
        <v>738</v>
      </c>
      <c r="E578" s="20" t="s">
        <v>134</v>
      </c>
      <c r="F578" s="28" t="s">
        <v>769</v>
      </c>
    </row>
    <row r="579" spans="1:6">
      <c r="A579" s="57"/>
      <c r="B579" s="20" t="s">
        <v>605</v>
      </c>
      <c r="C579" s="20">
        <v>2</v>
      </c>
      <c r="D579" s="25" t="s">
        <v>739</v>
      </c>
      <c r="E579" s="20" t="s">
        <v>134</v>
      </c>
      <c r="F579" s="28" t="s">
        <v>769</v>
      </c>
    </row>
    <row r="580" spans="1:6">
      <c r="A580" s="57"/>
      <c r="B580" s="20" t="s">
        <v>606</v>
      </c>
      <c r="C580" s="20">
        <v>2</v>
      </c>
      <c r="D580" s="25" t="s">
        <v>738</v>
      </c>
      <c r="E580" s="20" t="s">
        <v>134</v>
      </c>
      <c r="F580" s="28" t="s">
        <v>769</v>
      </c>
    </row>
    <row r="581" spans="1:6">
      <c r="A581" s="57"/>
      <c r="B581" s="20" t="s">
        <v>607</v>
      </c>
      <c r="C581" s="20">
        <v>2</v>
      </c>
      <c r="D581" s="25" t="s">
        <v>738</v>
      </c>
      <c r="E581" s="20" t="s">
        <v>134</v>
      </c>
      <c r="F581" s="28" t="s">
        <v>769</v>
      </c>
    </row>
    <row r="582" spans="1:6">
      <c r="A582" s="57"/>
      <c r="B582" s="20" t="s">
        <v>608</v>
      </c>
      <c r="C582" s="20">
        <v>2</v>
      </c>
      <c r="D582" s="25" t="s">
        <v>739</v>
      </c>
      <c r="E582" s="20" t="s">
        <v>134</v>
      </c>
      <c r="F582" s="28" t="s">
        <v>769</v>
      </c>
    </row>
    <row r="583" spans="1:6">
      <c r="A583" s="57"/>
      <c r="B583" s="20" t="s">
        <v>609</v>
      </c>
      <c r="C583" s="20">
        <v>2</v>
      </c>
      <c r="D583" s="25" t="s">
        <v>738</v>
      </c>
      <c r="E583" s="20" t="s">
        <v>134</v>
      </c>
      <c r="F583" s="28" t="s">
        <v>769</v>
      </c>
    </row>
    <row r="584" spans="1:6">
      <c r="A584" s="57"/>
      <c r="B584" s="20" t="s">
        <v>610</v>
      </c>
      <c r="C584" s="20">
        <v>1</v>
      </c>
      <c r="D584" s="25" t="s">
        <v>739</v>
      </c>
      <c r="E584" s="20" t="s">
        <v>134</v>
      </c>
      <c r="F584" s="28" t="s">
        <v>769</v>
      </c>
    </row>
    <row r="585" spans="1:6">
      <c r="A585" s="57"/>
      <c r="B585" s="20" t="s">
        <v>611</v>
      </c>
      <c r="C585" s="20">
        <v>1</v>
      </c>
      <c r="D585" s="25" t="s">
        <v>738</v>
      </c>
      <c r="E585" s="20" t="s">
        <v>134</v>
      </c>
      <c r="F585" s="28" t="s">
        <v>769</v>
      </c>
    </row>
    <row r="586" spans="1:6">
      <c r="A586" s="57"/>
      <c r="B586" s="20" t="s">
        <v>612</v>
      </c>
      <c r="C586" s="20">
        <v>1</v>
      </c>
      <c r="D586" s="25" t="s">
        <v>739</v>
      </c>
      <c r="E586" s="20" t="s">
        <v>134</v>
      </c>
      <c r="F586" s="28" t="s">
        <v>769</v>
      </c>
    </row>
    <row r="587" spans="1:6">
      <c r="A587" s="57"/>
      <c r="B587" s="20" t="s">
        <v>613</v>
      </c>
      <c r="C587" s="20">
        <v>1</v>
      </c>
      <c r="D587" s="25" t="s">
        <v>738</v>
      </c>
      <c r="E587" s="20" t="s">
        <v>134</v>
      </c>
      <c r="F587" s="28" t="s">
        <v>769</v>
      </c>
    </row>
    <row r="588" spans="1:6">
      <c r="A588" s="57"/>
      <c r="B588" s="20" t="s">
        <v>614</v>
      </c>
      <c r="C588" s="20">
        <v>1</v>
      </c>
      <c r="D588" s="25" t="s">
        <v>739</v>
      </c>
      <c r="E588" s="20" t="s">
        <v>134</v>
      </c>
      <c r="F588" s="28" t="s">
        <v>769</v>
      </c>
    </row>
    <row r="589" spans="1:6">
      <c r="A589" s="57"/>
      <c r="B589" s="20" t="s">
        <v>615</v>
      </c>
      <c r="C589" s="20">
        <v>1</v>
      </c>
      <c r="D589" s="25" t="s">
        <v>738</v>
      </c>
      <c r="E589" s="20" t="s">
        <v>134</v>
      </c>
      <c r="F589" s="28" t="s">
        <v>769</v>
      </c>
    </row>
    <row r="590" spans="1:6">
      <c r="A590" s="57"/>
      <c r="B590" s="20" t="s">
        <v>616</v>
      </c>
      <c r="C590" s="20">
        <v>1</v>
      </c>
      <c r="D590" s="25" t="s">
        <v>738</v>
      </c>
      <c r="E590" s="20" t="s">
        <v>134</v>
      </c>
      <c r="F590" s="28" t="s">
        <v>769</v>
      </c>
    </row>
    <row r="591" spans="1:6">
      <c r="A591" s="57"/>
      <c r="B591" s="20" t="s">
        <v>617</v>
      </c>
      <c r="C591" s="20">
        <v>2</v>
      </c>
      <c r="D591" s="25" t="s">
        <v>739</v>
      </c>
      <c r="E591" s="20" t="s">
        <v>134</v>
      </c>
      <c r="F591" s="28" t="s">
        <v>769</v>
      </c>
    </row>
    <row r="592" spans="1:6">
      <c r="A592" s="57"/>
      <c r="B592" s="20" t="s">
        <v>618</v>
      </c>
      <c r="C592" s="20">
        <v>1</v>
      </c>
      <c r="D592" s="25" t="s">
        <v>738</v>
      </c>
      <c r="E592" s="20" t="s">
        <v>134</v>
      </c>
      <c r="F592" s="28" t="s">
        <v>769</v>
      </c>
    </row>
    <row r="593" spans="1:6">
      <c r="A593" s="57"/>
      <c r="B593" s="20" t="s">
        <v>619</v>
      </c>
      <c r="C593" s="20">
        <v>1</v>
      </c>
      <c r="D593" s="25" t="s">
        <v>739</v>
      </c>
      <c r="E593" s="20" t="s">
        <v>134</v>
      </c>
      <c r="F593" s="28" t="s">
        <v>769</v>
      </c>
    </row>
    <row r="594" spans="1:6">
      <c r="A594" s="57"/>
      <c r="B594" s="20" t="s">
        <v>620</v>
      </c>
      <c r="C594" s="20">
        <v>2</v>
      </c>
      <c r="D594" s="25" t="s">
        <v>738</v>
      </c>
      <c r="E594" s="20" t="s">
        <v>134</v>
      </c>
      <c r="F594" s="28" t="s">
        <v>769</v>
      </c>
    </row>
    <row r="595" spans="1:6">
      <c r="A595" s="57"/>
      <c r="B595" s="20" t="s">
        <v>621</v>
      </c>
      <c r="C595" s="20">
        <v>4</v>
      </c>
      <c r="D595" s="25" t="s">
        <v>737</v>
      </c>
      <c r="E595" s="20" t="s">
        <v>134</v>
      </c>
      <c r="F595" s="28" t="s">
        <v>769</v>
      </c>
    </row>
    <row r="596" spans="1:6">
      <c r="A596" s="57"/>
      <c r="B596" s="20" t="s">
        <v>622</v>
      </c>
      <c r="C596" s="20">
        <v>2</v>
      </c>
      <c r="D596" s="25" t="s">
        <v>738</v>
      </c>
      <c r="E596" s="20" t="s">
        <v>134</v>
      </c>
      <c r="F596" s="28" t="s">
        <v>769</v>
      </c>
    </row>
    <row r="597" spans="1:6">
      <c r="A597" s="57"/>
      <c r="B597" s="20" t="s">
        <v>623</v>
      </c>
      <c r="C597" s="20">
        <v>2</v>
      </c>
      <c r="D597" s="25" t="s">
        <v>739</v>
      </c>
      <c r="E597" s="20" t="s">
        <v>134</v>
      </c>
      <c r="F597" s="28" t="s">
        <v>769</v>
      </c>
    </row>
    <row r="598" spans="1:6">
      <c r="A598" s="57"/>
      <c r="B598" s="20" t="s">
        <v>624</v>
      </c>
      <c r="C598" s="20">
        <v>2</v>
      </c>
      <c r="D598" s="25" t="s">
        <v>739</v>
      </c>
      <c r="E598" s="20" t="s">
        <v>134</v>
      </c>
      <c r="F598" s="28" t="s">
        <v>769</v>
      </c>
    </row>
    <row r="599" spans="1:6">
      <c r="A599" s="57"/>
      <c r="B599" s="20" t="s">
        <v>625</v>
      </c>
      <c r="C599" s="20">
        <v>2</v>
      </c>
      <c r="D599" s="25" t="s">
        <v>738</v>
      </c>
      <c r="E599" s="20" t="s">
        <v>134</v>
      </c>
      <c r="F599" s="28" t="s">
        <v>769</v>
      </c>
    </row>
    <row r="600" spans="1:6">
      <c r="A600" s="57"/>
      <c r="B600" s="20" t="s">
        <v>626</v>
      </c>
      <c r="C600" s="20">
        <v>2</v>
      </c>
      <c r="D600" s="25" t="s">
        <v>739</v>
      </c>
      <c r="E600" s="20" t="s">
        <v>134</v>
      </c>
      <c r="F600" s="28" t="s">
        <v>769</v>
      </c>
    </row>
    <row r="601" spans="1:6">
      <c r="A601" s="57"/>
      <c r="B601" s="20" t="s">
        <v>627</v>
      </c>
      <c r="C601" s="20">
        <v>2</v>
      </c>
      <c r="D601" s="25" t="s">
        <v>738</v>
      </c>
      <c r="E601" s="20" t="s">
        <v>134</v>
      </c>
      <c r="F601" s="28" t="s">
        <v>769</v>
      </c>
    </row>
    <row r="602" spans="1:6">
      <c r="A602" s="57"/>
      <c r="B602" s="20" t="s">
        <v>628</v>
      </c>
      <c r="C602" s="20">
        <v>2</v>
      </c>
      <c r="D602" s="25" t="s">
        <v>739</v>
      </c>
      <c r="E602" s="20" t="s">
        <v>134</v>
      </c>
      <c r="F602" s="28" t="s">
        <v>769</v>
      </c>
    </row>
    <row r="603" spans="1:6">
      <c r="A603" s="57"/>
      <c r="B603" s="20" t="s">
        <v>629</v>
      </c>
      <c r="C603" s="20">
        <v>2</v>
      </c>
      <c r="D603" s="25" t="s">
        <v>738</v>
      </c>
      <c r="E603" s="20" t="s">
        <v>134</v>
      </c>
      <c r="F603" s="28" t="s">
        <v>769</v>
      </c>
    </row>
    <row r="604" spans="1:6">
      <c r="A604" s="57"/>
      <c r="B604" s="20" t="s">
        <v>630</v>
      </c>
      <c r="C604" s="20">
        <v>2</v>
      </c>
      <c r="D604" s="25" t="s">
        <v>739</v>
      </c>
      <c r="E604" s="20" t="s">
        <v>134</v>
      </c>
      <c r="F604" s="28" t="s">
        <v>769</v>
      </c>
    </row>
    <row r="605" spans="1:6">
      <c r="A605" s="57"/>
      <c r="B605" s="20" t="s">
        <v>631</v>
      </c>
      <c r="C605" s="20">
        <v>2</v>
      </c>
      <c r="D605" s="25" t="s">
        <v>738</v>
      </c>
      <c r="E605" s="20" t="s">
        <v>134</v>
      </c>
      <c r="F605" s="28" t="s">
        <v>769</v>
      </c>
    </row>
    <row r="606" spans="1:6">
      <c r="A606" s="57"/>
      <c r="B606" s="20" t="s">
        <v>632</v>
      </c>
      <c r="C606" s="20">
        <v>2</v>
      </c>
      <c r="D606" s="25" t="s">
        <v>739</v>
      </c>
      <c r="E606" s="20" t="s">
        <v>134</v>
      </c>
      <c r="F606" s="28" t="s">
        <v>769</v>
      </c>
    </row>
    <row r="607" spans="1:6">
      <c r="A607" s="57"/>
      <c r="B607" s="20" t="s">
        <v>633</v>
      </c>
      <c r="C607" s="20">
        <v>2</v>
      </c>
      <c r="D607" s="25" t="s">
        <v>738</v>
      </c>
      <c r="E607" s="20" t="s">
        <v>134</v>
      </c>
      <c r="F607" s="28" t="s">
        <v>769</v>
      </c>
    </row>
    <row r="608" spans="1:6">
      <c r="A608" s="57"/>
      <c r="B608" s="20" t="s">
        <v>634</v>
      </c>
      <c r="C608" s="20">
        <v>2</v>
      </c>
      <c r="D608" s="25" t="s">
        <v>738</v>
      </c>
      <c r="E608" s="20" t="s">
        <v>134</v>
      </c>
      <c r="F608" s="28" t="s">
        <v>769</v>
      </c>
    </row>
    <row r="609" spans="1:6">
      <c r="A609" s="57"/>
      <c r="B609" s="20" t="s">
        <v>635</v>
      </c>
      <c r="C609" s="20">
        <v>2</v>
      </c>
      <c r="D609" s="25" t="s">
        <v>738</v>
      </c>
      <c r="E609" s="20" t="s">
        <v>134</v>
      </c>
      <c r="F609" s="28" t="s">
        <v>769</v>
      </c>
    </row>
    <row r="610" spans="1:6">
      <c r="A610" s="57"/>
      <c r="B610" s="20" t="s">
        <v>636</v>
      </c>
      <c r="C610" s="20">
        <v>2</v>
      </c>
      <c r="D610" s="25" t="s">
        <v>739</v>
      </c>
      <c r="E610" s="20" t="s">
        <v>134</v>
      </c>
      <c r="F610" s="28" t="s">
        <v>769</v>
      </c>
    </row>
    <row r="611" spans="1:6">
      <c r="A611" s="57"/>
      <c r="B611" s="20" t="s">
        <v>637</v>
      </c>
      <c r="C611" s="20">
        <v>2</v>
      </c>
      <c r="D611" s="25" t="s">
        <v>739</v>
      </c>
      <c r="E611" s="20" t="s">
        <v>134</v>
      </c>
      <c r="F611" s="28" t="s">
        <v>769</v>
      </c>
    </row>
    <row r="612" spans="1:6">
      <c r="A612" s="57"/>
      <c r="B612" s="20" t="s">
        <v>638</v>
      </c>
      <c r="C612" s="20">
        <v>2</v>
      </c>
      <c r="D612" s="25" t="s">
        <v>739</v>
      </c>
      <c r="E612" s="20" t="s">
        <v>134</v>
      </c>
      <c r="F612" s="28" t="s">
        <v>769</v>
      </c>
    </row>
    <row r="613" spans="1:6">
      <c r="A613" s="57"/>
      <c r="B613" s="20" t="s">
        <v>639</v>
      </c>
      <c r="C613" s="20">
        <v>2</v>
      </c>
      <c r="D613" s="25" t="s">
        <v>739</v>
      </c>
      <c r="E613" s="20" t="s">
        <v>134</v>
      </c>
      <c r="F613" s="28" t="s">
        <v>769</v>
      </c>
    </row>
    <row r="614" spans="1:6">
      <c r="A614" s="57"/>
      <c r="B614" s="20" t="s">
        <v>640</v>
      </c>
      <c r="C614" s="20">
        <v>2</v>
      </c>
      <c r="D614" s="25" t="s">
        <v>739</v>
      </c>
      <c r="E614" s="20" t="s">
        <v>134</v>
      </c>
      <c r="F614" s="28" t="s">
        <v>769</v>
      </c>
    </row>
    <row r="615" spans="1:6">
      <c r="A615" s="57"/>
      <c r="B615" s="20" t="s">
        <v>641</v>
      </c>
      <c r="C615" s="20">
        <v>2</v>
      </c>
      <c r="D615" s="25" t="s">
        <v>738</v>
      </c>
      <c r="E615" s="20" t="s">
        <v>134</v>
      </c>
      <c r="F615" s="28" t="s">
        <v>769</v>
      </c>
    </row>
    <row r="616" spans="1:6">
      <c r="A616" s="57"/>
      <c r="B616" s="20" t="s">
        <v>642</v>
      </c>
      <c r="C616" s="20">
        <v>2</v>
      </c>
      <c r="D616" s="25" t="s">
        <v>739</v>
      </c>
      <c r="E616" s="20" t="s">
        <v>134</v>
      </c>
      <c r="F616" s="28" t="s">
        <v>769</v>
      </c>
    </row>
    <row r="617" spans="1:6">
      <c r="A617" s="57"/>
      <c r="B617" s="20" t="s">
        <v>643</v>
      </c>
      <c r="C617" s="20">
        <v>2</v>
      </c>
      <c r="D617" s="25" t="s">
        <v>739</v>
      </c>
      <c r="E617" s="20" t="s">
        <v>134</v>
      </c>
      <c r="F617" s="28" t="s">
        <v>769</v>
      </c>
    </row>
    <row r="618" spans="1:6">
      <c r="A618" s="57"/>
      <c r="B618" s="20" t="s">
        <v>644</v>
      </c>
      <c r="C618" s="20">
        <v>2</v>
      </c>
      <c r="D618" s="25" t="s">
        <v>739</v>
      </c>
      <c r="E618" s="20" t="s">
        <v>134</v>
      </c>
      <c r="F618" s="28" t="s">
        <v>769</v>
      </c>
    </row>
    <row r="619" spans="1:6">
      <c r="A619" s="57"/>
      <c r="B619" s="20" t="s">
        <v>645</v>
      </c>
      <c r="C619" s="20">
        <v>2</v>
      </c>
      <c r="D619" s="25" t="s">
        <v>739</v>
      </c>
      <c r="E619" s="20" t="s">
        <v>134</v>
      </c>
      <c r="F619" s="28" t="s">
        <v>769</v>
      </c>
    </row>
    <row r="620" spans="1:6">
      <c r="A620" s="57"/>
      <c r="B620" s="20" t="s">
        <v>747</v>
      </c>
      <c r="C620" s="20">
        <v>2</v>
      </c>
      <c r="D620" s="25" t="s">
        <v>739</v>
      </c>
      <c r="E620" s="20" t="s">
        <v>134</v>
      </c>
      <c r="F620" s="28" t="s">
        <v>769</v>
      </c>
    </row>
    <row r="621" spans="1:6">
      <c r="A621" s="57"/>
      <c r="B621" s="20" t="s">
        <v>646</v>
      </c>
      <c r="C621" s="20">
        <v>2</v>
      </c>
      <c r="D621" s="25" t="s">
        <v>738</v>
      </c>
      <c r="E621" s="20" t="s">
        <v>134</v>
      </c>
      <c r="F621" s="28" t="s">
        <v>769</v>
      </c>
    </row>
    <row r="622" spans="1:6">
      <c r="A622" s="57"/>
      <c r="B622" s="20" t="s">
        <v>748</v>
      </c>
      <c r="C622" s="20">
        <v>2</v>
      </c>
      <c r="D622" s="25" t="s">
        <v>738</v>
      </c>
      <c r="E622" s="20" t="s">
        <v>134</v>
      </c>
      <c r="F622" s="28" t="s">
        <v>769</v>
      </c>
    </row>
    <row r="623" spans="1:6">
      <c r="A623" s="57"/>
      <c r="B623" s="20" t="s">
        <v>647</v>
      </c>
      <c r="C623" s="20">
        <v>2</v>
      </c>
      <c r="D623" s="25" t="s">
        <v>738</v>
      </c>
      <c r="E623" s="20" t="s">
        <v>134</v>
      </c>
      <c r="F623" s="28" t="s">
        <v>769</v>
      </c>
    </row>
    <row r="624" spans="1:6">
      <c r="A624" s="57"/>
      <c r="B624" s="20" t="s">
        <v>749</v>
      </c>
      <c r="C624" s="20">
        <v>2</v>
      </c>
      <c r="D624" s="25" t="s">
        <v>738</v>
      </c>
      <c r="E624" s="20" t="s">
        <v>134</v>
      </c>
      <c r="F624" s="28" t="s">
        <v>769</v>
      </c>
    </row>
    <row r="625" spans="1:6">
      <c r="A625" s="57"/>
      <c r="B625" s="20" t="s">
        <v>648</v>
      </c>
      <c r="C625" s="20">
        <v>2</v>
      </c>
      <c r="D625" s="25" t="s">
        <v>738</v>
      </c>
      <c r="E625" s="20" t="s">
        <v>134</v>
      </c>
      <c r="F625" s="28" t="s">
        <v>769</v>
      </c>
    </row>
    <row r="626" spans="1:6">
      <c r="A626" s="57"/>
      <c r="B626" s="20" t="s">
        <v>649</v>
      </c>
      <c r="C626" s="20">
        <v>6</v>
      </c>
      <c r="D626" s="25" t="s">
        <v>739</v>
      </c>
      <c r="E626" s="20" t="s">
        <v>134</v>
      </c>
      <c r="F626" s="28" t="s">
        <v>769</v>
      </c>
    </row>
    <row r="627" spans="1:6">
      <c r="A627" s="57"/>
      <c r="B627" s="20" t="s">
        <v>650</v>
      </c>
      <c r="C627" s="20">
        <v>4</v>
      </c>
      <c r="D627" s="25" t="s">
        <v>737</v>
      </c>
      <c r="E627" s="20" t="s">
        <v>133</v>
      </c>
      <c r="F627" s="28" t="s">
        <v>769</v>
      </c>
    </row>
    <row r="628" spans="1:6">
      <c r="A628" s="57"/>
      <c r="B628" s="20" t="s">
        <v>651</v>
      </c>
      <c r="C628" s="20">
        <v>6</v>
      </c>
      <c r="D628" s="25" t="s">
        <v>737</v>
      </c>
      <c r="E628" s="20" t="s">
        <v>133</v>
      </c>
      <c r="F628" s="28" t="s">
        <v>769</v>
      </c>
    </row>
    <row r="629" spans="1:6">
      <c r="A629" s="57"/>
      <c r="B629" s="20" t="s">
        <v>750</v>
      </c>
      <c r="C629" s="20">
        <v>4</v>
      </c>
      <c r="D629" s="25" t="s">
        <v>737</v>
      </c>
      <c r="E629" s="20" t="s">
        <v>133</v>
      </c>
      <c r="F629" s="28" t="s">
        <v>769</v>
      </c>
    </row>
    <row r="630" spans="1:6">
      <c r="A630" s="58"/>
      <c r="B630" s="20" t="s">
        <v>652</v>
      </c>
      <c r="C630" s="20">
        <v>6</v>
      </c>
      <c r="D630" s="25" t="s">
        <v>744</v>
      </c>
      <c r="E630" s="20" t="s">
        <v>133</v>
      </c>
      <c r="F630" s="28" t="s">
        <v>769</v>
      </c>
    </row>
    <row r="631" spans="1:6" ht="13.5" customHeight="1">
      <c r="A631" s="56" t="s">
        <v>707</v>
      </c>
      <c r="B631" s="20" t="s">
        <v>654</v>
      </c>
      <c r="C631" s="20">
        <v>1</v>
      </c>
      <c r="D631" s="25" t="s">
        <v>739</v>
      </c>
      <c r="E631" s="20" t="s">
        <v>133</v>
      </c>
      <c r="F631" s="28" t="s">
        <v>769</v>
      </c>
    </row>
    <row r="632" spans="1:6">
      <c r="A632" s="57"/>
      <c r="B632" s="20" t="s">
        <v>655</v>
      </c>
      <c r="C632" s="20">
        <v>1</v>
      </c>
      <c r="D632" s="25" t="s">
        <v>739</v>
      </c>
      <c r="E632" s="20" t="s">
        <v>133</v>
      </c>
      <c r="F632" s="28" t="s">
        <v>769</v>
      </c>
    </row>
    <row r="633" spans="1:6">
      <c r="A633" s="57"/>
      <c r="B633" s="20" t="s">
        <v>656</v>
      </c>
      <c r="C633" s="20">
        <v>1</v>
      </c>
      <c r="D633" s="25" t="s">
        <v>739</v>
      </c>
      <c r="E633" s="20" t="s">
        <v>133</v>
      </c>
      <c r="F633" s="28" t="s">
        <v>769</v>
      </c>
    </row>
    <row r="634" spans="1:6">
      <c r="A634" s="57"/>
      <c r="B634" s="20" t="s">
        <v>657</v>
      </c>
      <c r="C634" s="20">
        <v>2</v>
      </c>
      <c r="D634" s="25" t="s">
        <v>739</v>
      </c>
      <c r="E634" s="20" t="s">
        <v>134</v>
      </c>
      <c r="F634" s="28" t="s">
        <v>769</v>
      </c>
    </row>
    <row r="635" spans="1:6">
      <c r="A635" s="57"/>
      <c r="B635" s="20" t="s">
        <v>658</v>
      </c>
      <c r="C635" s="20">
        <v>1</v>
      </c>
      <c r="D635" s="25" t="s">
        <v>739</v>
      </c>
      <c r="E635" s="20" t="s">
        <v>134</v>
      </c>
      <c r="F635" s="28" t="s">
        <v>769</v>
      </c>
    </row>
    <row r="636" spans="1:6">
      <c r="A636" s="57"/>
      <c r="B636" s="20" t="s">
        <v>745</v>
      </c>
      <c r="C636" s="20">
        <v>2</v>
      </c>
      <c r="D636" s="25" t="s">
        <v>739</v>
      </c>
      <c r="E636" s="20" t="s">
        <v>134</v>
      </c>
      <c r="F636" s="28" t="s">
        <v>769</v>
      </c>
    </row>
    <row r="637" spans="1:6">
      <c r="A637" s="57"/>
      <c r="B637" s="20" t="s">
        <v>751</v>
      </c>
      <c r="C637" s="20">
        <v>1</v>
      </c>
      <c r="D637" s="25" t="s">
        <v>739</v>
      </c>
      <c r="E637" s="20" t="s">
        <v>134</v>
      </c>
      <c r="F637" s="28" t="s">
        <v>769</v>
      </c>
    </row>
    <row r="638" spans="1:6">
      <c r="A638" s="57"/>
      <c r="B638" s="20" t="s">
        <v>659</v>
      </c>
      <c r="C638" s="20">
        <v>2</v>
      </c>
      <c r="D638" s="25" t="s">
        <v>739</v>
      </c>
      <c r="E638" s="20" t="s">
        <v>134</v>
      </c>
      <c r="F638" s="28" t="s">
        <v>769</v>
      </c>
    </row>
    <row r="639" spans="1:6">
      <c r="A639" s="57"/>
      <c r="B639" s="20" t="s">
        <v>660</v>
      </c>
      <c r="C639" s="20">
        <v>1</v>
      </c>
      <c r="D639" s="25" t="s">
        <v>739</v>
      </c>
      <c r="E639" s="20" t="s">
        <v>134</v>
      </c>
      <c r="F639" s="28" t="s">
        <v>769</v>
      </c>
    </row>
    <row r="640" spans="1:6">
      <c r="A640" s="57"/>
      <c r="B640" s="20" t="s">
        <v>752</v>
      </c>
      <c r="C640" s="20">
        <v>2</v>
      </c>
      <c r="D640" s="25" t="s">
        <v>739</v>
      </c>
      <c r="E640" s="20" t="s">
        <v>134</v>
      </c>
      <c r="F640" s="28" t="s">
        <v>769</v>
      </c>
    </row>
    <row r="641" spans="1:6">
      <c r="A641" s="57"/>
      <c r="B641" s="20" t="s">
        <v>746</v>
      </c>
      <c r="C641" s="20">
        <v>1</v>
      </c>
      <c r="D641" s="25" t="s">
        <v>739</v>
      </c>
      <c r="E641" s="20" t="s">
        <v>134</v>
      </c>
      <c r="F641" s="28" t="s">
        <v>769</v>
      </c>
    </row>
    <row r="642" spans="1:6">
      <c r="A642" s="57"/>
      <c r="B642" s="20" t="s">
        <v>753</v>
      </c>
      <c r="C642" s="20">
        <v>2</v>
      </c>
      <c r="D642" s="25" t="s">
        <v>739</v>
      </c>
      <c r="E642" s="20" t="s">
        <v>134</v>
      </c>
      <c r="F642" s="28" t="s">
        <v>769</v>
      </c>
    </row>
    <row r="643" spans="1:6">
      <c r="A643" s="57"/>
      <c r="B643" s="20" t="s">
        <v>754</v>
      </c>
      <c r="C643" s="20">
        <v>1</v>
      </c>
      <c r="D643" s="25" t="s">
        <v>739</v>
      </c>
      <c r="E643" s="20" t="s">
        <v>134</v>
      </c>
      <c r="F643" s="28" t="s">
        <v>769</v>
      </c>
    </row>
    <row r="644" spans="1:6">
      <c r="A644" s="57"/>
      <c r="B644" s="20" t="s">
        <v>661</v>
      </c>
      <c r="C644" s="20">
        <v>2</v>
      </c>
      <c r="D644" s="25" t="s">
        <v>739</v>
      </c>
      <c r="E644" s="20" t="s">
        <v>134</v>
      </c>
      <c r="F644" s="28" t="s">
        <v>769</v>
      </c>
    </row>
    <row r="645" spans="1:6">
      <c r="A645" s="57"/>
      <c r="B645" s="20" t="s">
        <v>662</v>
      </c>
      <c r="C645" s="20">
        <v>1</v>
      </c>
      <c r="D645" s="25" t="s">
        <v>739</v>
      </c>
      <c r="E645" s="20" t="s">
        <v>134</v>
      </c>
      <c r="F645" s="28" t="s">
        <v>769</v>
      </c>
    </row>
    <row r="646" spans="1:6">
      <c r="A646" s="57"/>
      <c r="B646" s="20" t="s">
        <v>663</v>
      </c>
      <c r="C646" s="20">
        <v>2</v>
      </c>
      <c r="D646" s="25" t="s">
        <v>739</v>
      </c>
      <c r="E646" s="20" t="s">
        <v>134</v>
      </c>
      <c r="F646" s="28" t="s">
        <v>769</v>
      </c>
    </row>
    <row r="647" spans="1:6">
      <c r="A647" s="57"/>
      <c r="B647" s="20" t="s">
        <v>664</v>
      </c>
      <c r="C647" s="20">
        <v>1</v>
      </c>
      <c r="D647" s="25" t="s">
        <v>739</v>
      </c>
      <c r="E647" s="20" t="s">
        <v>134</v>
      </c>
      <c r="F647" s="28" t="s">
        <v>769</v>
      </c>
    </row>
    <row r="648" spans="1:6">
      <c r="A648" s="57"/>
      <c r="B648" s="20" t="s">
        <v>665</v>
      </c>
      <c r="C648" s="20">
        <v>2</v>
      </c>
      <c r="D648" s="25" t="s">
        <v>739</v>
      </c>
      <c r="E648" s="20" t="s">
        <v>134</v>
      </c>
      <c r="F648" s="28" t="s">
        <v>769</v>
      </c>
    </row>
    <row r="649" spans="1:6">
      <c r="A649" s="57"/>
      <c r="B649" s="20" t="s">
        <v>666</v>
      </c>
      <c r="C649" s="20">
        <v>1</v>
      </c>
      <c r="D649" s="25" t="s">
        <v>739</v>
      </c>
      <c r="E649" s="20" t="s">
        <v>134</v>
      </c>
      <c r="F649" s="28" t="s">
        <v>769</v>
      </c>
    </row>
    <row r="650" spans="1:6">
      <c r="A650" s="57"/>
      <c r="B650" s="20" t="s">
        <v>667</v>
      </c>
      <c r="C650" s="20">
        <v>2</v>
      </c>
      <c r="D650" s="25" t="s">
        <v>739</v>
      </c>
      <c r="E650" s="20" t="s">
        <v>134</v>
      </c>
      <c r="F650" s="28" t="s">
        <v>769</v>
      </c>
    </row>
    <row r="651" spans="1:6">
      <c r="A651" s="57"/>
      <c r="B651" s="20" t="s">
        <v>668</v>
      </c>
      <c r="C651" s="20">
        <v>1</v>
      </c>
      <c r="D651" s="25" t="s">
        <v>739</v>
      </c>
      <c r="E651" s="20" t="s">
        <v>134</v>
      </c>
      <c r="F651" s="28" t="s">
        <v>769</v>
      </c>
    </row>
    <row r="652" spans="1:6">
      <c r="A652" s="57"/>
      <c r="B652" s="20" t="s">
        <v>669</v>
      </c>
      <c r="C652" s="20">
        <v>2</v>
      </c>
      <c r="D652" s="25" t="s">
        <v>739</v>
      </c>
      <c r="E652" s="20" t="s">
        <v>134</v>
      </c>
      <c r="F652" s="28" t="s">
        <v>769</v>
      </c>
    </row>
    <row r="653" spans="1:6">
      <c r="A653" s="57"/>
      <c r="B653" s="20" t="s">
        <v>670</v>
      </c>
      <c r="C653" s="20">
        <v>1</v>
      </c>
      <c r="D653" s="25" t="s">
        <v>739</v>
      </c>
      <c r="E653" s="20" t="s">
        <v>134</v>
      </c>
      <c r="F653" s="28" t="s">
        <v>769</v>
      </c>
    </row>
    <row r="654" spans="1:6">
      <c r="A654" s="57"/>
      <c r="B654" s="20" t="s">
        <v>671</v>
      </c>
      <c r="C654" s="20">
        <v>2</v>
      </c>
      <c r="D654" s="25" t="s">
        <v>739</v>
      </c>
      <c r="E654" s="20" t="s">
        <v>134</v>
      </c>
      <c r="F654" s="28" t="s">
        <v>769</v>
      </c>
    </row>
    <row r="655" spans="1:6">
      <c r="A655" s="57"/>
      <c r="B655" s="20" t="s">
        <v>672</v>
      </c>
      <c r="C655" s="20">
        <v>2</v>
      </c>
      <c r="D655" s="25" t="s">
        <v>739</v>
      </c>
      <c r="E655" s="20" t="s">
        <v>134</v>
      </c>
      <c r="F655" s="28" t="s">
        <v>769</v>
      </c>
    </row>
    <row r="656" spans="1:6">
      <c r="A656" s="57"/>
      <c r="B656" s="20" t="s">
        <v>673</v>
      </c>
      <c r="C656" s="20">
        <v>1</v>
      </c>
      <c r="D656" s="25" t="s">
        <v>739</v>
      </c>
      <c r="E656" s="20" t="s">
        <v>134</v>
      </c>
      <c r="F656" s="28" t="s">
        <v>769</v>
      </c>
    </row>
    <row r="657" spans="1:6">
      <c r="A657" s="57"/>
      <c r="B657" s="20" t="s">
        <v>674</v>
      </c>
      <c r="C657" s="20">
        <v>2</v>
      </c>
      <c r="D657" s="25" t="s">
        <v>739</v>
      </c>
      <c r="E657" s="20" t="s">
        <v>134</v>
      </c>
      <c r="F657" s="28" t="s">
        <v>769</v>
      </c>
    </row>
    <row r="658" spans="1:6">
      <c r="A658" s="57"/>
      <c r="B658" s="20" t="s">
        <v>675</v>
      </c>
      <c r="C658" s="20">
        <v>2</v>
      </c>
      <c r="D658" s="25" t="s">
        <v>739</v>
      </c>
      <c r="E658" s="20" t="s">
        <v>134</v>
      </c>
      <c r="F658" s="28" t="s">
        <v>769</v>
      </c>
    </row>
    <row r="659" spans="1:6">
      <c r="A659" s="57"/>
      <c r="B659" s="20" t="s">
        <v>676</v>
      </c>
      <c r="C659" s="20">
        <v>2</v>
      </c>
      <c r="D659" s="25" t="s">
        <v>739</v>
      </c>
      <c r="E659" s="20" t="s">
        <v>134</v>
      </c>
      <c r="F659" s="28" t="s">
        <v>769</v>
      </c>
    </row>
    <row r="660" spans="1:6">
      <c r="A660" s="57"/>
      <c r="B660" s="20" t="s">
        <v>677</v>
      </c>
      <c r="C660" s="20">
        <v>2</v>
      </c>
      <c r="D660" s="25" t="s">
        <v>739</v>
      </c>
      <c r="E660" s="20" t="s">
        <v>134</v>
      </c>
      <c r="F660" s="28" t="s">
        <v>769</v>
      </c>
    </row>
    <row r="661" spans="1:6">
      <c r="A661" s="57"/>
      <c r="B661" s="20" t="s">
        <v>678</v>
      </c>
      <c r="C661" s="20">
        <v>2</v>
      </c>
      <c r="D661" s="25" t="s">
        <v>738</v>
      </c>
      <c r="E661" s="20" t="s">
        <v>134</v>
      </c>
      <c r="F661" s="28" t="s">
        <v>769</v>
      </c>
    </row>
    <row r="662" spans="1:6">
      <c r="A662" s="57"/>
      <c r="B662" s="20" t="s">
        <v>679</v>
      </c>
      <c r="C662" s="20">
        <v>1</v>
      </c>
      <c r="D662" s="25" t="s">
        <v>738</v>
      </c>
      <c r="E662" s="20" t="s">
        <v>134</v>
      </c>
      <c r="F662" s="28" t="s">
        <v>769</v>
      </c>
    </row>
    <row r="663" spans="1:6">
      <c r="A663" s="57"/>
      <c r="B663" s="20" t="s">
        <v>680</v>
      </c>
      <c r="C663" s="20">
        <v>2</v>
      </c>
      <c r="D663" s="25" t="s">
        <v>738</v>
      </c>
      <c r="E663" s="20" t="s">
        <v>134</v>
      </c>
      <c r="F663" s="28" t="s">
        <v>769</v>
      </c>
    </row>
    <row r="664" spans="1:6">
      <c r="A664" s="57"/>
      <c r="B664" s="20" t="s">
        <v>681</v>
      </c>
      <c r="C664" s="20">
        <v>1</v>
      </c>
      <c r="D664" s="25" t="s">
        <v>738</v>
      </c>
      <c r="E664" s="20" t="s">
        <v>134</v>
      </c>
      <c r="F664" s="28" t="s">
        <v>769</v>
      </c>
    </row>
    <row r="665" spans="1:6">
      <c r="A665" s="57"/>
      <c r="B665" s="20" t="s">
        <v>682</v>
      </c>
      <c r="C665" s="20">
        <v>2</v>
      </c>
      <c r="D665" s="25" t="s">
        <v>738</v>
      </c>
      <c r="E665" s="20" t="s">
        <v>134</v>
      </c>
      <c r="F665" s="28" t="s">
        <v>769</v>
      </c>
    </row>
    <row r="666" spans="1:6">
      <c r="A666" s="57"/>
      <c r="B666" s="20" t="s">
        <v>683</v>
      </c>
      <c r="C666" s="20">
        <v>1</v>
      </c>
      <c r="D666" s="25" t="s">
        <v>738</v>
      </c>
      <c r="E666" s="20" t="s">
        <v>134</v>
      </c>
      <c r="F666" s="28" t="s">
        <v>769</v>
      </c>
    </row>
    <row r="667" spans="1:6">
      <c r="A667" s="57"/>
      <c r="B667" s="20" t="s">
        <v>684</v>
      </c>
      <c r="C667" s="20">
        <v>2</v>
      </c>
      <c r="D667" s="25" t="s">
        <v>738</v>
      </c>
      <c r="E667" s="20" t="s">
        <v>134</v>
      </c>
      <c r="F667" s="28" t="s">
        <v>769</v>
      </c>
    </row>
    <row r="668" spans="1:6">
      <c r="A668" s="57"/>
      <c r="B668" s="20" t="s">
        <v>685</v>
      </c>
      <c r="C668" s="20">
        <v>1</v>
      </c>
      <c r="D668" s="25" t="s">
        <v>738</v>
      </c>
      <c r="E668" s="20" t="s">
        <v>134</v>
      </c>
      <c r="F668" s="28" t="s">
        <v>769</v>
      </c>
    </row>
    <row r="669" spans="1:6">
      <c r="A669" s="57"/>
      <c r="B669" s="20" t="s">
        <v>686</v>
      </c>
      <c r="C669" s="20">
        <v>2</v>
      </c>
      <c r="D669" s="25" t="s">
        <v>738</v>
      </c>
      <c r="E669" s="20" t="s">
        <v>134</v>
      </c>
      <c r="F669" s="28" t="s">
        <v>769</v>
      </c>
    </row>
    <row r="670" spans="1:6">
      <c r="A670" s="57"/>
      <c r="B670" s="20" t="s">
        <v>687</v>
      </c>
      <c r="C670" s="20">
        <v>2</v>
      </c>
      <c r="D670" s="25" t="s">
        <v>738</v>
      </c>
      <c r="E670" s="20" t="s">
        <v>134</v>
      </c>
      <c r="F670" s="28" t="s">
        <v>769</v>
      </c>
    </row>
    <row r="671" spans="1:6">
      <c r="A671" s="57"/>
      <c r="B671" s="20" t="s">
        <v>688</v>
      </c>
      <c r="C671" s="20">
        <v>2</v>
      </c>
      <c r="D671" s="25" t="s">
        <v>738</v>
      </c>
      <c r="E671" s="20" t="s">
        <v>134</v>
      </c>
      <c r="F671" s="28" t="s">
        <v>769</v>
      </c>
    </row>
    <row r="672" spans="1:6">
      <c r="A672" s="57"/>
      <c r="B672" s="20" t="s">
        <v>689</v>
      </c>
      <c r="C672" s="20">
        <v>1</v>
      </c>
      <c r="D672" s="25" t="s">
        <v>738</v>
      </c>
      <c r="E672" s="20" t="s">
        <v>134</v>
      </c>
      <c r="F672" s="28" t="s">
        <v>769</v>
      </c>
    </row>
    <row r="673" spans="1:6">
      <c r="A673" s="57"/>
      <c r="B673" s="20" t="s">
        <v>690</v>
      </c>
      <c r="C673" s="20">
        <v>2</v>
      </c>
      <c r="D673" s="25" t="s">
        <v>738</v>
      </c>
      <c r="E673" s="20" t="s">
        <v>134</v>
      </c>
      <c r="F673" s="28" t="s">
        <v>769</v>
      </c>
    </row>
    <row r="674" spans="1:6">
      <c r="A674" s="57"/>
      <c r="B674" s="20" t="s">
        <v>691</v>
      </c>
      <c r="C674" s="20">
        <v>1</v>
      </c>
      <c r="D674" s="25" t="s">
        <v>738</v>
      </c>
      <c r="E674" s="20" t="s">
        <v>134</v>
      </c>
      <c r="F674" s="28" t="s">
        <v>769</v>
      </c>
    </row>
    <row r="675" spans="1:6">
      <c r="A675" s="57"/>
      <c r="B675" s="20" t="s">
        <v>692</v>
      </c>
      <c r="C675" s="20">
        <v>2</v>
      </c>
      <c r="D675" s="25" t="s">
        <v>738</v>
      </c>
      <c r="E675" s="20" t="s">
        <v>134</v>
      </c>
      <c r="F675" s="28" t="s">
        <v>769</v>
      </c>
    </row>
    <row r="676" spans="1:6">
      <c r="A676" s="57"/>
      <c r="B676" s="20" t="s">
        <v>693</v>
      </c>
      <c r="C676" s="20">
        <v>1</v>
      </c>
      <c r="D676" s="25" t="s">
        <v>738</v>
      </c>
      <c r="E676" s="20" t="s">
        <v>134</v>
      </c>
      <c r="F676" s="28" t="s">
        <v>769</v>
      </c>
    </row>
    <row r="677" spans="1:6">
      <c r="A677" s="57"/>
      <c r="B677" s="20" t="s">
        <v>694</v>
      </c>
      <c r="C677" s="20">
        <v>1</v>
      </c>
      <c r="D677" s="25" t="s">
        <v>738</v>
      </c>
      <c r="E677" s="20" t="s">
        <v>134</v>
      </c>
      <c r="F677" s="28" t="s">
        <v>769</v>
      </c>
    </row>
    <row r="678" spans="1:6">
      <c r="A678" s="57"/>
      <c r="B678" s="20" t="s">
        <v>695</v>
      </c>
      <c r="C678" s="20">
        <v>1</v>
      </c>
      <c r="D678" s="25" t="s">
        <v>738</v>
      </c>
      <c r="E678" s="20" t="s">
        <v>134</v>
      </c>
      <c r="F678" s="28" t="s">
        <v>769</v>
      </c>
    </row>
    <row r="679" spans="1:6">
      <c r="A679" s="57"/>
      <c r="B679" s="20" t="s">
        <v>696</v>
      </c>
      <c r="C679" s="20">
        <v>1</v>
      </c>
      <c r="D679" s="25" t="s">
        <v>738</v>
      </c>
      <c r="E679" s="20" t="s">
        <v>134</v>
      </c>
      <c r="F679" s="28" t="s">
        <v>769</v>
      </c>
    </row>
    <row r="680" spans="1:6">
      <c r="A680" s="57"/>
      <c r="B680" s="20" t="s">
        <v>697</v>
      </c>
      <c r="C680" s="20">
        <v>1</v>
      </c>
      <c r="D680" s="25" t="s">
        <v>738</v>
      </c>
      <c r="E680" s="20" t="s">
        <v>134</v>
      </c>
      <c r="F680" s="28" t="s">
        <v>769</v>
      </c>
    </row>
    <row r="681" spans="1:6">
      <c r="A681" s="57"/>
      <c r="B681" s="20" t="s">
        <v>698</v>
      </c>
      <c r="C681" s="20">
        <v>2</v>
      </c>
      <c r="D681" s="25" t="s">
        <v>738</v>
      </c>
      <c r="E681" s="20" t="s">
        <v>134</v>
      </c>
      <c r="F681" s="28" t="s">
        <v>769</v>
      </c>
    </row>
    <row r="682" spans="1:6">
      <c r="A682" s="57"/>
      <c r="B682" s="20" t="s">
        <v>755</v>
      </c>
      <c r="C682" s="20">
        <v>1</v>
      </c>
      <c r="D682" s="25" t="s">
        <v>738</v>
      </c>
      <c r="E682" s="20" t="s">
        <v>134</v>
      </c>
      <c r="F682" s="28" t="s">
        <v>769</v>
      </c>
    </row>
    <row r="683" spans="1:6">
      <c r="A683" s="57"/>
      <c r="B683" s="20" t="s">
        <v>699</v>
      </c>
      <c r="C683" s="20">
        <v>1</v>
      </c>
      <c r="D683" s="25" t="s">
        <v>738</v>
      </c>
      <c r="E683" s="20" t="s">
        <v>134</v>
      </c>
      <c r="F683" s="28" t="s">
        <v>769</v>
      </c>
    </row>
    <row r="684" spans="1:6">
      <c r="A684" s="57"/>
      <c r="B684" s="20" t="s">
        <v>700</v>
      </c>
      <c r="C684" s="20">
        <v>1</v>
      </c>
      <c r="D684" s="25" t="s">
        <v>738</v>
      </c>
      <c r="E684" s="20" t="s">
        <v>134</v>
      </c>
      <c r="F684" s="28" t="s">
        <v>769</v>
      </c>
    </row>
    <row r="685" spans="1:6">
      <c r="A685" s="57"/>
      <c r="B685" s="20" t="s">
        <v>701</v>
      </c>
      <c r="C685" s="20">
        <v>1</v>
      </c>
      <c r="D685" s="25" t="s">
        <v>738</v>
      </c>
      <c r="E685" s="20" t="s">
        <v>134</v>
      </c>
      <c r="F685" s="28" t="s">
        <v>769</v>
      </c>
    </row>
    <row r="686" spans="1:6">
      <c r="A686" s="57"/>
      <c r="B686" s="20" t="s">
        <v>702</v>
      </c>
      <c r="C686" s="20">
        <v>1</v>
      </c>
      <c r="D686" s="25" t="s">
        <v>738</v>
      </c>
      <c r="E686" s="20" t="s">
        <v>134</v>
      </c>
      <c r="F686" s="28" t="s">
        <v>769</v>
      </c>
    </row>
    <row r="687" spans="1:6">
      <c r="A687" s="57"/>
      <c r="B687" s="20" t="s">
        <v>703</v>
      </c>
      <c r="C687" s="20">
        <v>1</v>
      </c>
      <c r="D687" s="25" t="s">
        <v>738</v>
      </c>
      <c r="E687" s="20" t="s">
        <v>134</v>
      </c>
      <c r="F687" s="28" t="s">
        <v>769</v>
      </c>
    </row>
    <row r="688" spans="1:6">
      <c r="A688" s="57"/>
      <c r="B688" s="20" t="s">
        <v>704</v>
      </c>
      <c r="C688" s="20">
        <v>1</v>
      </c>
      <c r="D688" s="25" t="s">
        <v>738</v>
      </c>
      <c r="E688" s="20" t="s">
        <v>134</v>
      </c>
      <c r="F688" s="28" t="s">
        <v>769</v>
      </c>
    </row>
    <row r="689" spans="1:6">
      <c r="A689" s="57"/>
      <c r="B689" s="20" t="s">
        <v>705</v>
      </c>
      <c r="C689" s="20">
        <v>2</v>
      </c>
      <c r="D689" s="25" t="s">
        <v>737</v>
      </c>
      <c r="E689" s="20" t="s">
        <v>133</v>
      </c>
      <c r="F689" s="28" t="s">
        <v>769</v>
      </c>
    </row>
    <row r="690" spans="1:6">
      <c r="A690" s="57"/>
      <c r="B690" s="20" t="s">
        <v>756</v>
      </c>
      <c r="C690" s="20">
        <v>2</v>
      </c>
      <c r="D690" s="25" t="s">
        <v>737</v>
      </c>
      <c r="E690" s="20" t="s">
        <v>133</v>
      </c>
      <c r="F690" s="28" t="s">
        <v>769</v>
      </c>
    </row>
    <row r="691" spans="1:6">
      <c r="A691" s="57"/>
      <c r="B691" s="20" t="s">
        <v>706</v>
      </c>
      <c r="C691" s="20">
        <v>2</v>
      </c>
      <c r="D691" s="25" t="s">
        <v>737</v>
      </c>
      <c r="E691" s="20" t="s">
        <v>133</v>
      </c>
      <c r="F691" s="28" t="s">
        <v>769</v>
      </c>
    </row>
    <row r="692" spans="1:6">
      <c r="A692" s="58"/>
      <c r="B692" s="20" t="s">
        <v>757</v>
      </c>
      <c r="C692" s="20">
        <v>2</v>
      </c>
      <c r="D692" s="25" t="s">
        <v>737</v>
      </c>
      <c r="E692" s="20" t="s">
        <v>133</v>
      </c>
      <c r="F692" s="28" t="s">
        <v>769</v>
      </c>
    </row>
    <row r="693" spans="1:6" ht="13.5" customHeight="1">
      <c r="A693" s="56" t="s">
        <v>733</v>
      </c>
      <c r="B693" s="20" t="s">
        <v>708</v>
      </c>
      <c r="C693" s="20">
        <v>2</v>
      </c>
      <c r="D693" s="25" t="s">
        <v>739</v>
      </c>
      <c r="E693" s="20" t="s">
        <v>133</v>
      </c>
      <c r="F693" s="28" t="s">
        <v>769</v>
      </c>
    </row>
    <row r="694" spans="1:6">
      <c r="A694" s="57"/>
      <c r="B694" s="20" t="s">
        <v>709</v>
      </c>
      <c r="C694" s="20">
        <v>2</v>
      </c>
      <c r="D694" s="25" t="s">
        <v>739</v>
      </c>
      <c r="E694" s="20" t="s">
        <v>133</v>
      </c>
      <c r="F694" s="28" t="s">
        <v>769</v>
      </c>
    </row>
    <row r="695" spans="1:6">
      <c r="A695" s="57"/>
      <c r="B695" s="20" t="s">
        <v>758</v>
      </c>
      <c r="C695" s="20">
        <v>2</v>
      </c>
      <c r="D695" s="25" t="s">
        <v>738</v>
      </c>
      <c r="E695" s="20" t="s">
        <v>133</v>
      </c>
      <c r="F695" s="28" t="s">
        <v>769</v>
      </c>
    </row>
    <row r="696" spans="1:6">
      <c r="A696" s="57"/>
      <c r="B696" s="20" t="s">
        <v>712</v>
      </c>
      <c r="C696" s="20">
        <v>2</v>
      </c>
      <c r="D696" s="25" t="s">
        <v>739</v>
      </c>
      <c r="E696" s="20" t="s">
        <v>133</v>
      </c>
      <c r="F696" s="28" t="s">
        <v>769</v>
      </c>
    </row>
    <row r="697" spans="1:6">
      <c r="A697" s="57"/>
      <c r="B697" s="20" t="s">
        <v>759</v>
      </c>
      <c r="C697" s="20">
        <v>2</v>
      </c>
      <c r="D697" s="25" t="s">
        <v>738</v>
      </c>
      <c r="E697" s="20" t="s">
        <v>133</v>
      </c>
      <c r="F697" s="28" t="s">
        <v>769</v>
      </c>
    </row>
    <row r="698" spans="1:6">
      <c r="A698" s="57"/>
      <c r="B698" s="20" t="s">
        <v>713</v>
      </c>
      <c r="C698" s="20">
        <v>2</v>
      </c>
      <c r="D698" s="25" t="s">
        <v>737</v>
      </c>
      <c r="E698" s="20" t="s">
        <v>133</v>
      </c>
      <c r="F698" s="28" t="s">
        <v>769</v>
      </c>
    </row>
    <row r="699" spans="1:6">
      <c r="A699" s="57"/>
      <c r="B699" s="20" t="s">
        <v>714</v>
      </c>
      <c r="C699" s="20">
        <v>2</v>
      </c>
      <c r="D699" s="25" t="s">
        <v>737</v>
      </c>
      <c r="E699" s="20" t="s">
        <v>133</v>
      </c>
      <c r="F699" s="28" t="s">
        <v>769</v>
      </c>
    </row>
    <row r="700" spans="1:6">
      <c r="A700" s="57"/>
      <c r="B700" s="20" t="s">
        <v>715</v>
      </c>
      <c r="C700" s="20">
        <v>2</v>
      </c>
      <c r="D700" s="25" t="s">
        <v>737</v>
      </c>
      <c r="E700" s="20" t="s">
        <v>133</v>
      </c>
      <c r="F700" s="28" t="s">
        <v>769</v>
      </c>
    </row>
    <row r="701" spans="1:6">
      <c r="A701" s="57"/>
      <c r="B701" s="20" t="s">
        <v>716</v>
      </c>
      <c r="C701" s="20">
        <v>5</v>
      </c>
      <c r="D701" s="25" t="s">
        <v>737</v>
      </c>
      <c r="E701" s="20" t="s">
        <v>133</v>
      </c>
      <c r="F701" s="28" t="s">
        <v>769</v>
      </c>
    </row>
    <row r="702" spans="1:6">
      <c r="A702" s="57"/>
      <c r="B702" s="20" t="s">
        <v>717</v>
      </c>
      <c r="C702" s="20">
        <v>1</v>
      </c>
      <c r="D702" s="25" t="s">
        <v>737</v>
      </c>
      <c r="E702" s="20" t="s">
        <v>133</v>
      </c>
      <c r="F702" s="28" t="s">
        <v>769</v>
      </c>
    </row>
    <row r="703" spans="1:6">
      <c r="A703" s="57"/>
      <c r="B703" s="20" t="s">
        <v>710</v>
      </c>
      <c r="C703" s="20">
        <v>4</v>
      </c>
      <c r="D703" s="25" t="s">
        <v>737</v>
      </c>
      <c r="E703" s="20" t="s">
        <v>133</v>
      </c>
      <c r="F703" s="28" t="s">
        <v>769</v>
      </c>
    </row>
    <row r="704" spans="1:6">
      <c r="A704" s="57"/>
      <c r="B704" s="20" t="s">
        <v>711</v>
      </c>
      <c r="C704" s="20">
        <v>4</v>
      </c>
      <c r="D704" s="25" t="s">
        <v>737</v>
      </c>
      <c r="E704" s="20" t="s">
        <v>133</v>
      </c>
      <c r="F704" s="28" t="s">
        <v>769</v>
      </c>
    </row>
    <row r="705" spans="1:6">
      <c r="A705" s="57"/>
      <c r="B705" s="20" t="s">
        <v>718</v>
      </c>
      <c r="C705" s="20">
        <v>2</v>
      </c>
      <c r="D705" s="25" t="s">
        <v>739</v>
      </c>
      <c r="E705" s="20" t="s">
        <v>134</v>
      </c>
      <c r="F705" s="28" t="s">
        <v>769</v>
      </c>
    </row>
    <row r="706" spans="1:6">
      <c r="A706" s="57"/>
      <c r="B706" s="20" t="s">
        <v>719</v>
      </c>
      <c r="C706" s="20">
        <v>2</v>
      </c>
      <c r="D706" s="25" t="s">
        <v>738</v>
      </c>
      <c r="E706" s="20" t="s">
        <v>134</v>
      </c>
      <c r="F706" s="28" t="s">
        <v>769</v>
      </c>
    </row>
    <row r="707" spans="1:6">
      <c r="A707" s="57"/>
      <c r="B707" s="20" t="s">
        <v>720</v>
      </c>
      <c r="C707" s="20">
        <v>2</v>
      </c>
      <c r="D707" s="25" t="s">
        <v>739</v>
      </c>
      <c r="E707" s="20" t="s">
        <v>134</v>
      </c>
      <c r="F707" s="28" t="s">
        <v>769</v>
      </c>
    </row>
    <row r="708" spans="1:6">
      <c r="A708" s="57"/>
      <c r="B708" s="20" t="s">
        <v>721</v>
      </c>
      <c r="C708" s="20">
        <v>2</v>
      </c>
      <c r="D708" s="25" t="s">
        <v>738</v>
      </c>
      <c r="E708" s="20" t="s">
        <v>134</v>
      </c>
      <c r="F708" s="28" t="s">
        <v>769</v>
      </c>
    </row>
    <row r="709" spans="1:6">
      <c r="A709" s="57"/>
      <c r="B709" s="20" t="s">
        <v>722</v>
      </c>
      <c r="C709" s="20">
        <v>2</v>
      </c>
      <c r="D709" s="25" t="s">
        <v>739</v>
      </c>
      <c r="E709" s="20" t="s">
        <v>134</v>
      </c>
      <c r="F709" s="28" t="s">
        <v>769</v>
      </c>
    </row>
    <row r="710" spans="1:6">
      <c r="A710" s="57"/>
      <c r="B710" s="20" t="s">
        <v>723</v>
      </c>
      <c r="C710" s="20">
        <v>2</v>
      </c>
      <c r="D710" s="25" t="s">
        <v>739</v>
      </c>
      <c r="E710" s="20" t="s">
        <v>134</v>
      </c>
      <c r="F710" s="28" t="s">
        <v>769</v>
      </c>
    </row>
    <row r="711" spans="1:6">
      <c r="A711" s="57"/>
      <c r="B711" s="20" t="s">
        <v>724</v>
      </c>
      <c r="C711" s="20">
        <v>2</v>
      </c>
      <c r="D711" s="25" t="s">
        <v>739</v>
      </c>
      <c r="E711" s="20" t="s">
        <v>134</v>
      </c>
      <c r="F711" s="28" t="s">
        <v>769</v>
      </c>
    </row>
    <row r="712" spans="1:6">
      <c r="A712" s="57"/>
      <c r="B712" s="20" t="s">
        <v>725</v>
      </c>
      <c r="C712" s="20">
        <v>2</v>
      </c>
      <c r="D712" s="25" t="s">
        <v>738</v>
      </c>
      <c r="E712" s="20" t="s">
        <v>134</v>
      </c>
      <c r="F712" s="28" t="s">
        <v>769</v>
      </c>
    </row>
    <row r="713" spans="1:6">
      <c r="A713" s="57"/>
      <c r="B713" s="20" t="s">
        <v>726</v>
      </c>
      <c r="C713" s="20">
        <v>2</v>
      </c>
      <c r="D713" s="25" t="s">
        <v>738</v>
      </c>
      <c r="E713" s="20" t="s">
        <v>134</v>
      </c>
      <c r="F713" s="28" t="s">
        <v>769</v>
      </c>
    </row>
    <row r="714" spans="1:6">
      <c r="A714" s="57"/>
      <c r="B714" s="20" t="s">
        <v>727</v>
      </c>
      <c r="C714" s="20">
        <v>2</v>
      </c>
      <c r="D714" s="25" t="s">
        <v>739</v>
      </c>
      <c r="E714" s="20" t="s">
        <v>134</v>
      </c>
      <c r="F714" s="28" t="s">
        <v>769</v>
      </c>
    </row>
    <row r="715" spans="1:6">
      <c r="A715" s="57"/>
      <c r="B715" s="20" t="s">
        <v>728</v>
      </c>
      <c r="C715" s="20">
        <v>2</v>
      </c>
      <c r="D715" s="25" t="s">
        <v>739</v>
      </c>
      <c r="E715" s="20" t="s">
        <v>134</v>
      </c>
      <c r="F715" s="28" t="s">
        <v>769</v>
      </c>
    </row>
    <row r="716" spans="1:6">
      <c r="A716" s="57"/>
      <c r="B716" s="20" t="s">
        <v>729</v>
      </c>
      <c r="C716" s="20">
        <v>2</v>
      </c>
      <c r="D716" s="25" t="s">
        <v>738</v>
      </c>
      <c r="E716" s="20" t="s">
        <v>134</v>
      </c>
      <c r="F716" s="28" t="s">
        <v>769</v>
      </c>
    </row>
    <row r="717" spans="1:6">
      <c r="A717" s="57"/>
      <c r="B717" s="20" t="s">
        <v>730</v>
      </c>
      <c r="C717" s="20">
        <v>2</v>
      </c>
      <c r="D717" s="25" t="s">
        <v>737</v>
      </c>
      <c r="E717" s="20" t="s">
        <v>134</v>
      </c>
      <c r="F717" s="28" t="s">
        <v>769</v>
      </c>
    </row>
    <row r="718" spans="1:6">
      <c r="A718" s="57"/>
      <c r="B718" s="20" t="s">
        <v>731</v>
      </c>
      <c r="C718" s="20">
        <v>1</v>
      </c>
      <c r="D718" s="25" t="s">
        <v>737</v>
      </c>
      <c r="E718" s="20" t="s">
        <v>134</v>
      </c>
      <c r="F718" s="28" t="s">
        <v>769</v>
      </c>
    </row>
    <row r="719" spans="1:6">
      <c r="A719" s="58"/>
      <c r="B719" s="20" t="s">
        <v>732</v>
      </c>
      <c r="C719" s="20">
        <v>2</v>
      </c>
      <c r="D719" s="25" t="s">
        <v>737</v>
      </c>
      <c r="E719" s="20" t="s">
        <v>134</v>
      </c>
      <c r="F719" s="28" t="s">
        <v>769</v>
      </c>
    </row>
  </sheetData>
  <mergeCells count="8">
    <mergeCell ref="A534:A630"/>
    <mergeCell ref="A631:A692"/>
    <mergeCell ref="A693:A719"/>
    <mergeCell ref="A2:A76"/>
    <mergeCell ref="A77:A143"/>
    <mergeCell ref="A144:A229"/>
    <mergeCell ref="A230:A298"/>
    <mergeCell ref="A299:A533"/>
  </mergeCells>
  <phoneticPr fontId="2"/>
  <pageMargins left="0.78700000000000003" right="0.78700000000000003" top="0.98399999999999999" bottom="0.98399999999999999" header="0.51200000000000001" footer="0.5120000000000000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Sheet1</vt:lpstr>
      <vt:lpstr>授業科目一覧</vt:lpstr>
      <vt:lpstr>Sheet1!Print_Area</vt:lpstr>
    </vt:vector>
  </TitlesOfParts>
  <Company> 鳥取大学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鳥取大学</dc:creator>
  <cp:lastModifiedBy>杉本　勇</cp:lastModifiedBy>
  <cp:lastPrinted>2025-09-16T04:55:08Z</cp:lastPrinted>
  <dcterms:created xsi:type="dcterms:W3CDTF">2004-04-16T07:53:03Z</dcterms:created>
  <dcterms:modified xsi:type="dcterms:W3CDTF">2025-09-18T06:01:34Z</dcterms:modified>
</cp:coreProperties>
</file>